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№1" sheetId="1" r:id="rId1"/>
    <sheet name="приложение № 2" sheetId="2" r:id="rId2"/>
  </sheets>
  <calcPr calcId="152511"/>
</workbook>
</file>

<file path=xl/calcChain.xml><?xml version="1.0" encoding="utf-8"?>
<calcChain xmlns="http://schemas.openxmlformats.org/spreadsheetml/2006/main">
  <c r="L28" i="1" l="1"/>
  <c r="J28" i="1"/>
  <c r="H28" i="1"/>
  <c r="L27" i="1"/>
  <c r="J27" i="1"/>
  <c r="H27" i="1"/>
  <c r="L26" i="1"/>
  <c r="J26" i="1"/>
  <c r="H26" i="1"/>
  <c r="L25" i="1"/>
  <c r="J25" i="1"/>
  <c r="H25" i="1"/>
  <c r="L24" i="1"/>
  <c r="J24" i="1"/>
  <c r="H24" i="1"/>
  <c r="L23" i="1"/>
  <c r="J23" i="1"/>
  <c r="H23" i="1"/>
  <c r="L21" i="1"/>
  <c r="J21" i="1"/>
  <c r="H21" i="1"/>
  <c r="L20" i="1"/>
  <c r="J20" i="1"/>
  <c r="H20" i="1"/>
  <c r="L19" i="1"/>
  <c r="J19" i="1"/>
  <c r="H19" i="1"/>
  <c r="L18" i="1"/>
  <c r="J18" i="1"/>
  <c r="H18" i="1"/>
  <c r="L17" i="1"/>
  <c r="J17" i="1"/>
  <c r="H17" i="1"/>
  <c r="L16" i="1"/>
  <c r="J16" i="1"/>
  <c r="H16" i="1"/>
  <c r="L14" i="1"/>
  <c r="J14" i="1"/>
  <c r="H14" i="1"/>
  <c r="L13" i="1"/>
  <c r="J13" i="1"/>
  <c r="H13" i="1"/>
  <c r="L12" i="1"/>
  <c r="J12" i="1"/>
  <c r="H12" i="1"/>
  <c r="L11" i="1"/>
  <c r="J11" i="1"/>
  <c r="H11" i="1"/>
  <c r="L10" i="1"/>
  <c r="J10" i="1"/>
  <c r="H10" i="1"/>
  <c r="L9" i="1"/>
  <c r="J9" i="1"/>
  <c r="H9" i="1"/>
</calcChain>
</file>

<file path=xl/sharedStrings.xml><?xml version="1.0" encoding="utf-8"?>
<sst xmlns="http://schemas.openxmlformats.org/spreadsheetml/2006/main" count="123" uniqueCount="55">
  <si>
    <t>Приложение № 1</t>
  </si>
  <si>
    <t>к приказу от 16.01.2020  № 52</t>
  </si>
  <si>
    <t>Значения  показателей базового норматива затрат,  связанных с оказанием муниципальных услуг в сфере дополнительного образования детей муниципальными автономными и бюджетными образовательными учреждениями города Ульяновска на 2020 год и на плановый период 2021 и 2022 годов</t>
  </si>
  <si>
    <t>№ п/п</t>
  </si>
  <si>
    <t xml:space="preserve"> Содержание муниципальной услуги </t>
  </si>
  <si>
    <t>Единица измерения</t>
  </si>
  <si>
    <t>Реализация дополнительных общеразвивающих программ</t>
  </si>
  <si>
    <t>Базовый норматив затрат</t>
  </si>
  <si>
    <t>в том числе</t>
  </si>
  <si>
    <t>дистанционная форма</t>
  </si>
  <si>
    <t>очно-заочная форма</t>
  </si>
  <si>
    <t xml:space="preserve"> затраты на оплату труда с начислениями на выплаты по оплате труда работников, непосредственно связанных с оказанием муниципальной услуги</t>
  </si>
  <si>
    <t xml:space="preserve"> затраты на коммунальные услуги и на содержание объектов недвижимого имущества</t>
  </si>
  <si>
    <t>отраслевой коэффициент</t>
  </si>
  <si>
    <t>базовый норматив затрат</t>
  </si>
  <si>
    <t>2020 год</t>
  </si>
  <si>
    <t>1.</t>
  </si>
  <si>
    <t>социально-педагогическая направленность</t>
  </si>
  <si>
    <t>рублей  на                       1 человеко-час</t>
  </si>
  <si>
    <t>2.</t>
  </si>
  <si>
    <t>естественнонаучная направленность</t>
  </si>
  <si>
    <t>3.</t>
  </si>
  <si>
    <t>туристско-краеведческая направленность</t>
  </si>
  <si>
    <t>4.</t>
  </si>
  <si>
    <t>физкультурно-спортивная направленнось</t>
  </si>
  <si>
    <t>5.</t>
  </si>
  <si>
    <t>техническая направленность</t>
  </si>
  <si>
    <t>6.</t>
  </si>
  <si>
    <t>художественная напрвленность</t>
  </si>
  <si>
    <t>2021 год</t>
  </si>
  <si>
    <t>2022 год</t>
  </si>
  <si>
    <t>Приложение № 2</t>
  </si>
  <si>
    <t>Корректирующие коэффициенты, учитывающие особенности оказания муниципальных услуг в сфере дополнительного образования детей муниципальными автономными и бюджетными образовательными учреждениями города Ульяновска, на 2020 год и на плановый период 2021 и 2022 годов</t>
  </si>
  <si>
    <t>Наименование учреждения</t>
  </si>
  <si>
    <t>Муниципальное бюджетное учреждение дополнительного образования города Ульяновска "Центр детского творчества"</t>
  </si>
  <si>
    <t>Муниципальное бюджетное учреждение дополнительного образования города Ульяновска "Центр детского творчества № 1"</t>
  </si>
  <si>
    <t>Муниципальное бюджетное учреждение дополнительного образования города Ульяновска "Центр детского творчества № 2"</t>
  </si>
  <si>
    <t>Муниципальное бюджетное учреждение дополнительного образования города Ульяновска "Детско-юношеский центр № 3"</t>
  </si>
  <si>
    <t>Муниципальное бюджетное учреждение дополнительного образования города Ульяновска "Центр детского творчества № 4"</t>
  </si>
  <si>
    <t>муниципальное бюджетное учреждение дополнительного образования города Ульяновска "Центр детского творчества № 5"</t>
  </si>
  <si>
    <t>7.</t>
  </si>
  <si>
    <t>Муниципальное бюджетное учреждение дополнительного образования города Ульяновска "Центр детского творчества № 6"</t>
  </si>
  <si>
    <t>8.</t>
  </si>
  <si>
    <t>Муниципальное бюджетное учреждение дополнительного образования города Ульяновска "Центр развития творчества детей и юношества им. А.Матросова"</t>
  </si>
  <si>
    <t>9.</t>
  </si>
  <si>
    <t>Муниципальное бюджетное учреждение дополнительного образования города Ульяновска "Центр детского  технического творчества № 1"</t>
  </si>
  <si>
    <t>10.</t>
  </si>
  <si>
    <t>Муниципальное бюджетное учреждение дополнительного образования города Ульяновска "Детский эколого-биологический центр"</t>
  </si>
  <si>
    <t>11.</t>
  </si>
  <si>
    <t>Муниципальное бюджетное учреждение дополнительного образования города Ульяновска "Детско-юношеский центр "Планета"</t>
  </si>
  <si>
    <t>12.</t>
  </si>
  <si>
    <t>Муниципальное автономное  учреждение дополнительного образования города Ульяновска "Детский оздоровительно-образовательный центр  им. Деева"</t>
  </si>
  <si>
    <t>13.</t>
  </si>
  <si>
    <t>Муниципальное бюджетное учреждение дополнительного образования города Ульяновска "Детский оздоровительно-образовательный центр "Огонек"</t>
  </si>
  <si>
    <t>адаптированная образовательная программа, очная форма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</si>
</sst>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7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7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ill="1"/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14" fontId="5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1" fillId="0" borderId="0" xfId="0" applyFont="1" applyFill="1" applyBorder="1"/>
    <xf numFmtId="0" fontId="1" fillId="0" borderId="3" xfId="0" applyFont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="60" zoomScaleNormal="100" workbookViewId="0">
      <selection activeCell="N11" sqref="N11"/>
    </sheetView>
  </sheetViews>
  <sheetFormatPr defaultRowHeight="24" customHeight="1" x14ac:dyDescent="0.25"/>
  <cols>
    <col min="1" max="1" width="4" customWidth="1"/>
    <col min="2" max="2" width="31.140625" customWidth="1"/>
    <col min="3" max="3" width="16.7109375" customWidth="1"/>
    <col min="4" max="12" width="10.7109375" customWidth="1"/>
  </cols>
  <sheetData>
    <row r="1" spans="1:12" ht="24" customHeight="1" x14ac:dyDescent="0.25">
      <c r="A1" s="1"/>
      <c r="B1" s="1"/>
      <c r="C1" s="1"/>
      <c r="D1" s="2"/>
      <c r="E1" s="3"/>
      <c r="F1" s="3"/>
      <c r="J1" s="3" t="s">
        <v>0</v>
      </c>
      <c r="K1" s="4"/>
      <c r="L1" s="4"/>
    </row>
    <row r="2" spans="1:12" ht="18" customHeight="1" x14ac:dyDescent="0.25">
      <c r="A2" s="1"/>
      <c r="B2" s="1"/>
      <c r="C2" s="1"/>
      <c r="D2" s="2"/>
      <c r="E2" s="3"/>
      <c r="F2" s="3"/>
      <c r="J2" s="3" t="s">
        <v>1</v>
      </c>
      <c r="K2" s="4"/>
      <c r="L2" s="4"/>
    </row>
    <row r="3" spans="1:12" ht="25.5" customHeight="1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2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customHeight="1" x14ac:dyDescent="0.25">
      <c r="A5" s="36" t="s">
        <v>3</v>
      </c>
      <c r="B5" s="37" t="s">
        <v>4</v>
      </c>
      <c r="C5" s="37" t="s">
        <v>5</v>
      </c>
      <c r="D5" s="38" t="s">
        <v>6</v>
      </c>
      <c r="E5" s="38"/>
      <c r="F5" s="38"/>
      <c r="G5" s="38"/>
      <c r="H5" s="38"/>
      <c r="I5" s="38"/>
      <c r="J5" s="38"/>
      <c r="K5" s="38"/>
      <c r="L5" s="38"/>
    </row>
    <row r="6" spans="1:12" ht="24" customHeight="1" x14ac:dyDescent="0.25">
      <c r="A6" s="36"/>
      <c r="B6" s="37"/>
      <c r="C6" s="37"/>
      <c r="D6" s="39" t="s">
        <v>7</v>
      </c>
      <c r="E6" s="31" t="s">
        <v>8</v>
      </c>
      <c r="F6" s="31"/>
      <c r="G6" s="40" t="s">
        <v>54</v>
      </c>
      <c r="H6" s="41"/>
      <c r="I6" s="40" t="s">
        <v>9</v>
      </c>
      <c r="J6" s="41"/>
      <c r="K6" s="31" t="s">
        <v>10</v>
      </c>
      <c r="L6" s="31"/>
    </row>
    <row r="7" spans="1:12" ht="30.75" customHeight="1" x14ac:dyDescent="0.25">
      <c r="A7" s="36"/>
      <c r="B7" s="37"/>
      <c r="C7" s="37"/>
      <c r="D7" s="39"/>
      <c r="E7" s="6" t="s">
        <v>11</v>
      </c>
      <c r="F7" s="6" t="s">
        <v>12</v>
      </c>
      <c r="G7" s="6" t="s">
        <v>13</v>
      </c>
      <c r="H7" s="7" t="s">
        <v>14</v>
      </c>
      <c r="I7" s="6" t="s">
        <v>13</v>
      </c>
      <c r="J7" s="7" t="s">
        <v>14</v>
      </c>
      <c r="K7" s="6" t="s">
        <v>13</v>
      </c>
      <c r="L7" s="7" t="s">
        <v>14</v>
      </c>
    </row>
    <row r="8" spans="1:12" ht="24" customHeight="1" x14ac:dyDescent="0.25">
      <c r="A8" s="32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1:12" ht="24" customHeight="1" x14ac:dyDescent="0.25">
      <c r="A9" s="8" t="s">
        <v>16</v>
      </c>
      <c r="B9" s="9" t="s">
        <v>17</v>
      </c>
      <c r="C9" s="10" t="s">
        <v>18</v>
      </c>
      <c r="D9" s="11">
        <v>66.53</v>
      </c>
      <c r="E9" s="12">
        <v>46.71</v>
      </c>
      <c r="F9" s="13">
        <v>2.97</v>
      </c>
      <c r="G9" s="12">
        <v>1.25</v>
      </c>
      <c r="H9" s="14">
        <f>ROUND(D9*G9,2)</f>
        <v>83.16</v>
      </c>
      <c r="I9" s="12">
        <v>1</v>
      </c>
      <c r="J9" s="14">
        <f t="shared" ref="J9:J14" si="0">ROUND(D9*I9,2)</f>
        <v>66.53</v>
      </c>
      <c r="K9" s="12">
        <v>0.5</v>
      </c>
      <c r="L9" s="15">
        <f t="shared" ref="L9:L14" si="1">ROUND(D9*K9,2)</f>
        <v>33.270000000000003</v>
      </c>
    </row>
    <row r="10" spans="1:12" ht="24" customHeight="1" x14ac:dyDescent="0.25">
      <c r="A10" s="8" t="s">
        <v>19</v>
      </c>
      <c r="B10" s="9" t="s">
        <v>20</v>
      </c>
      <c r="C10" s="10" t="s">
        <v>18</v>
      </c>
      <c r="D10" s="11">
        <v>66.53</v>
      </c>
      <c r="E10" s="12">
        <v>46.71</v>
      </c>
      <c r="F10" s="13">
        <v>2.97</v>
      </c>
      <c r="G10" s="12">
        <v>1.25</v>
      </c>
      <c r="H10" s="14">
        <f t="shared" ref="H10:H14" si="2">ROUND(D10*G10,2)</f>
        <v>83.16</v>
      </c>
      <c r="I10" s="12">
        <v>1</v>
      </c>
      <c r="J10" s="14">
        <f t="shared" si="0"/>
        <v>66.53</v>
      </c>
      <c r="K10" s="12">
        <v>0.5</v>
      </c>
      <c r="L10" s="15">
        <f t="shared" si="1"/>
        <v>33.270000000000003</v>
      </c>
    </row>
    <row r="11" spans="1:12" ht="24" customHeight="1" x14ac:dyDescent="0.25">
      <c r="A11" s="8" t="s">
        <v>21</v>
      </c>
      <c r="B11" s="9" t="s">
        <v>22</v>
      </c>
      <c r="C11" s="10" t="s">
        <v>18</v>
      </c>
      <c r="D11" s="11">
        <v>66.53</v>
      </c>
      <c r="E11" s="12">
        <v>46.71</v>
      </c>
      <c r="F11" s="13">
        <v>2.97</v>
      </c>
      <c r="G11" s="12">
        <v>1.25</v>
      </c>
      <c r="H11" s="14">
        <f t="shared" si="2"/>
        <v>83.16</v>
      </c>
      <c r="I11" s="12">
        <v>1</v>
      </c>
      <c r="J11" s="14">
        <f t="shared" si="0"/>
        <v>66.53</v>
      </c>
      <c r="K11" s="12">
        <v>0.5</v>
      </c>
      <c r="L11" s="15">
        <f t="shared" si="1"/>
        <v>33.270000000000003</v>
      </c>
    </row>
    <row r="12" spans="1:12" ht="24" customHeight="1" x14ac:dyDescent="0.25">
      <c r="A12" s="8" t="s">
        <v>23</v>
      </c>
      <c r="B12" s="9" t="s">
        <v>24</v>
      </c>
      <c r="C12" s="10" t="s">
        <v>18</v>
      </c>
      <c r="D12" s="11">
        <v>66.53</v>
      </c>
      <c r="E12" s="12">
        <v>46.71</v>
      </c>
      <c r="F12" s="13">
        <v>2.97</v>
      </c>
      <c r="G12" s="12">
        <v>1.25</v>
      </c>
      <c r="H12" s="14">
        <f t="shared" si="2"/>
        <v>83.16</v>
      </c>
      <c r="I12" s="12">
        <v>1</v>
      </c>
      <c r="J12" s="14">
        <f t="shared" si="0"/>
        <v>66.53</v>
      </c>
      <c r="K12" s="12">
        <v>0.5</v>
      </c>
      <c r="L12" s="15">
        <f t="shared" si="1"/>
        <v>33.270000000000003</v>
      </c>
    </row>
    <row r="13" spans="1:12" ht="24" customHeight="1" x14ac:dyDescent="0.25">
      <c r="A13" s="8" t="s">
        <v>25</v>
      </c>
      <c r="B13" s="9" t="s">
        <v>26</v>
      </c>
      <c r="C13" s="10" t="s">
        <v>18</v>
      </c>
      <c r="D13" s="11">
        <v>66.53</v>
      </c>
      <c r="E13" s="12">
        <v>46.71</v>
      </c>
      <c r="F13" s="13">
        <v>2.97</v>
      </c>
      <c r="G13" s="12">
        <v>1.25</v>
      </c>
      <c r="H13" s="14">
        <f t="shared" si="2"/>
        <v>83.16</v>
      </c>
      <c r="I13" s="12">
        <v>1</v>
      </c>
      <c r="J13" s="14">
        <f t="shared" si="0"/>
        <v>66.53</v>
      </c>
      <c r="K13" s="12">
        <v>0.5</v>
      </c>
      <c r="L13" s="15">
        <f t="shared" si="1"/>
        <v>33.270000000000003</v>
      </c>
    </row>
    <row r="14" spans="1:12" ht="24" customHeight="1" x14ac:dyDescent="0.25">
      <c r="A14" s="8" t="s">
        <v>27</v>
      </c>
      <c r="B14" s="9" t="s">
        <v>28</v>
      </c>
      <c r="C14" s="10" t="s">
        <v>18</v>
      </c>
      <c r="D14" s="11">
        <v>66.53</v>
      </c>
      <c r="E14" s="12">
        <v>46.71</v>
      </c>
      <c r="F14" s="13">
        <v>2.97</v>
      </c>
      <c r="G14" s="12">
        <v>1.25</v>
      </c>
      <c r="H14" s="14">
        <f t="shared" si="2"/>
        <v>83.16</v>
      </c>
      <c r="I14" s="12">
        <v>1</v>
      </c>
      <c r="J14" s="14">
        <f t="shared" si="0"/>
        <v>66.53</v>
      </c>
      <c r="K14" s="12">
        <v>0.5</v>
      </c>
      <c r="L14" s="15">
        <f t="shared" si="1"/>
        <v>33.270000000000003</v>
      </c>
    </row>
    <row r="15" spans="1:12" ht="24" customHeight="1" x14ac:dyDescent="0.25">
      <c r="A15" s="32" t="s">
        <v>29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</row>
    <row r="16" spans="1:12" ht="24" customHeight="1" x14ac:dyDescent="0.25">
      <c r="A16" s="8" t="s">
        <v>16</v>
      </c>
      <c r="B16" s="9" t="s">
        <v>17</v>
      </c>
      <c r="C16" s="10" t="s">
        <v>18</v>
      </c>
      <c r="D16" s="16">
        <v>64.36</v>
      </c>
      <c r="E16" s="17">
        <v>45.18</v>
      </c>
      <c r="F16" s="17">
        <v>2.81</v>
      </c>
      <c r="G16" s="12">
        <v>1.25</v>
      </c>
      <c r="H16" s="14">
        <f>ROUND(D16*G16,2)</f>
        <v>80.45</v>
      </c>
      <c r="I16" s="12">
        <v>1</v>
      </c>
      <c r="J16" s="14">
        <f t="shared" ref="J16:J21" si="3">ROUND(D16*I16,2)</f>
        <v>64.36</v>
      </c>
      <c r="K16" s="12">
        <v>0.5</v>
      </c>
      <c r="L16" s="15">
        <f t="shared" ref="L16:L21" si="4">ROUND(D16*K16,2)</f>
        <v>32.18</v>
      </c>
    </row>
    <row r="17" spans="1:12" ht="24" customHeight="1" x14ac:dyDescent="0.25">
      <c r="A17" s="8" t="s">
        <v>19</v>
      </c>
      <c r="B17" s="9" t="s">
        <v>20</v>
      </c>
      <c r="C17" s="10" t="s">
        <v>18</v>
      </c>
      <c r="D17" s="16">
        <v>64.36</v>
      </c>
      <c r="E17" s="17">
        <v>45.18</v>
      </c>
      <c r="F17" s="17">
        <v>2.81</v>
      </c>
      <c r="G17" s="12">
        <v>1.25</v>
      </c>
      <c r="H17" s="14">
        <f t="shared" ref="H17:H21" si="5">ROUND(D17*G17,2)</f>
        <v>80.45</v>
      </c>
      <c r="I17" s="12">
        <v>1</v>
      </c>
      <c r="J17" s="14">
        <f t="shared" si="3"/>
        <v>64.36</v>
      </c>
      <c r="K17" s="12">
        <v>0.5</v>
      </c>
      <c r="L17" s="15">
        <f t="shared" si="4"/>
        <v>32.18</v>
      </c>
    </row>
    <row r="18" spans="1:12" ht="24" customHeight="1" x14ac:dyDescent="0.25">
      <c r="A18" s="8" t="s">
        <v>21</v>
      </c>
      <c r="B18" s="9" t="s">
        <v>22</v>
      </c>
      <c r="C18" s="10" t="s">
        <v>18</v>
      </c>
      <c r="D18" s="16">
        <v>64.36</v>
      </c>
      <c r="E18" s="17">
        <v>45.18</v>
      </c>
      <c r="F18" s="17">
        <v>2.81</v>
      </c>
      <c r="G18" s="12">
        <v>1.25</v>
      </c>
      <c r="H18" s="14">
        <f t="shared" si="5"/>
        <v>80.45</v>
      </c>
      <c r="I18" s="12">
        <v>1</v>
      </c>
      <c r="J18" s="14">
        <f t="shared" si="3"/>
        <v>64.36</v>
      </c>
      <c r="K18" s="12">
        <v>0.5</v>
      </c>
      <c r="L18" s="15">
        <f t="shared" si="4"/>
        <v>32.18</v>
      </c>
    </row>
    <row r="19" spans="1:12" ht="24" customHeight="1" x14ac:dyDescent="0.25">
      <c r="A19" s="8" t="s">
        <v>23</v>
      </c>
      <c r="B19" s="9" t="s">
        <v>24</v>
      </c>
      <c r="C19" s="10" t="s">
        <v>18</v>
      </c>
      <c r="D19" s="16">
        <v>64.36</v>
      </c>
      <c r="E19" s="17">
        <v>45.18</v>
      </c>
      <c r="F19" s="17">
        <v>2.81</v>
      </c>
      <c r="G19" s="12">
        <v>1.25</v>
      </c>
      <c r="H19" s="14">
        <f t="shared" si="5"/>
        <v>80.45</v>
      </c>
      <c r="I19" s="12">
        <v>1</v>
      </c>
      <c r="J19" s="14">
        <f t="shared" si="3"/>
        <v>64.36</v>
      </c>
      <c r="K19" s="12">
        <v>0.5</v>
      </c>
      <c r="L19" s="15">
        <f t="shared" si="4"/>
        <v>32.18</v>
      </c>
    </row>
    <row r="20" spans="1:12" ht="24" customHeight="1" x14ac:dyDescent="0.25">
      <c r="A20" s="8" t="s">
        <v>25</v>
      </c>
      <c r="B20" s="9" t="s">
        <v>26</v>
      </c>
      <c r="C20" s="10" t="s">
        <v>18</v>
      </c>
      <c r="D20" s="16">
        <v>64.36</v>
      </c>
      <c r="E20" s="17">
        <v>45.18</v>
      </c>
      <c r="F20" s="17">
        <v>2.81</v>
      </c>
      <c r="G20" s="12">
        <v>1.25</v>
      </c>
      <c r="H20" s="14">
        <f t="shared" si="5"/>
        <v>80.45</v>
      </c>
      <c r="I20" s="12">
        <v>1</v>
      </c>
      <c r="J20" s="14">
        <f t="shared" si="3"/>
        <v>64.36</v>
      </c>
      <c r="K20" s="12">
        <v>0.5</v>
      </c>
      <c r="L20" s="15">
        <f t="shared" si="4"/>
        <v>32.18</v>
      </c>
    </row>
    <row r="21" spans="1:12" ht="24" customHeight="1" x14ac:dyDescent="0.25">
      <c r="A21" s="8" t="s">
        <v>27</v>
      </c>
      <c r="B21" s="9" t="s">
        <v>28</v>
      </c>
      <c r="C21" s="10" t="s">
        <v>18</v>
      </c>
      <c r="D21" s="16">
        <v>64.36</v>
      </c>
      <c r="E21" s="17">
        <v>45.18</v>
      </c>
      <c r="F21" s="17">
        <v>2.81</v>
      </c>
      <c r="G21" s="12">
        <v>1.25</v>
      </c>
      <c r="H21" s="14">
        <f t="shared" si="5"/>
        <v>80.45</v>
      </c>
      <c r="I21" s="12">
        <v>1</v>
      </c>
      <c r="J21" s="14">
        <f t="shared" si="3"/>
        <v>64.36</v>
      </c>
      <c r="K21" s="12">
        <v>0.5</v>
      </c>
      <c r="L21" s="15">
        <f t="shared" si="4"/>
        <v>32.18</v>
      </c>
    </row>
    <row r="22" spans="1:12" ht="24" customHeight="1" x14ac:dyDescent="0.25">
      <c r="A22" s="32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2" ht="24" customHeight="1" x14ac:dyDescent="0.25">
      <c r="A23" s="8" t="s">
        <v>16</v>
      </c>
      <c r="B23" s="9" t="s">
        <v>17</v>
      </c>
      <c r="C23" s="10" t="s">
        <v>18</v>
      </c>
      <c r="D23" s="16">
        <v>64.61</v>
      </c>
      <c r="E23" s="17">
        <v>45.17</v>
      </c>
      <c r="F23" s="17">
        <v>3.04</v>
      </c>
      <c r="G23" s="12">
        <v>1.25</v>
      </c>
      <c r="H23" s="14">
        <f>ROUND(D23*G23,2)</f>
        <v>80.760000000000005</v>
      </c>
      <c r="I23" s="12">
        <v>1</v>
      </c>
      <c r="J23" s="14">
        <f t="shared" ref="J23:J28" si="6">ROUND(D23*I23,2)</f>
        <v>64.61</v>
      </c>
      <c r="K23" s="12">
        <v>0.5</v>
      </c>
      <c r="L23" s="15">
        <f t="shared" ref="L23:L28" si="7">ROUND(D23*K23,2)</f>
        <v>32.31</v>
      </c>
    </row>
    <row r="24" spans="1:12" ht="24" customHeight="1" x14ac:dyDescent="0.25">
      <c r="A24" s="8" t="s">
        <v>19</v>
      </c>
      <c r="B24" s="9" t="s">
        <v>20</v>
      </c>
      <c r="C24" s="10" t="s">
        <v>18</v>
      </c>
      <c r="D24" s="16">
        <v>64.61</v>
      </c>
      <c r="E24" s="17">
        <v>45.17</v>
      </c>
      <c r="F24" s="17">
        <v>3.04</v>
      </c>
      <c r="G24" s="12">
        <v>1.25</v>
      </c>
      <c r="H24" s="14">
        <f t="shared" ref="H24:H28" si="8">ROUND(D24*G24,2)</f>
        <v>80.760000000000005</v>
      </c>
      <c r="I24" s="12">
        <v>1</v>
      </c>
      <c r="J24" s="14">
        <f t="shared" si="6"/>
        <v>64.61</v>
      </c>
      <c r="K24" s="12">
        <v>0.5</v>
      </c>
      <c r="L24" s="15">
        <f t="shared" si="7"/>
        <v>32.31</v>
      </c>
    </row>
    <row r="25" spans="1:12" ht="24" customHeight="1" x14ac:dyDescent="0.25">
      <c r="A25" s="8" t="s">
        <v>21</v>
      </c>
      <c r="B25" s="9" t="s">
        <v>22</v>
      </c>
      <c r="C25" s="10" t="s">
        <v>18</v>
      </c>
      <c r="D25" s="16">
        <v>64.61</v>
      </c>
      <c r="E25" s="17">
        <v>45.17</v>
      </c>
      <c r="F25" s="17">
        <v>3.04</v>
      </c>
      <c r="G25" s="12">
        <v>1.25</v>
      </c>
      <c r="H25" s="14">
        <f t="shared" si="8"/>
        <v>80.760000000000005</v>
      </c>
      <c r="I25" s="12">
        <v>1</v>
      </c>
      <c r="J25" s="14">
        <f t="shared" si="6"/>
        <v>64.61</v>
      </c>
      <c r="K25" s="12">
        <v>0.5</v>
      </c>
      <c r="L25" s="15">
        <f t="shared" si="7"/>
        <v>32.31</v>
      </c>
    </row>
    <row r="26" spans="1:12" ht="24" customHeight="1" x14ac:dyDescent="0.25">
      <c r="A26" s="8" t="s">
        <v>23</v>
      </c>
      <c r="B26" s="9" t="s">
        <v>24</v>
      </c>
      <c r="C26" s="10" t="s">
        <v>18</v>
      </c>
      <c r="D26" s="16">
        <v>64.61</v>
      </c>
      <c r="E26" s="17">
        <v>45.17</v>
      </c>
      <c r="F26" s="17">
        <v>3.04</v>
      </c>
      <c r="G26" s="12">
        <v>1.25</v>
      </c>
      <c r="H26" s="14">
        <f t="shared" si="8"/>
        <v>80.760000000000005</v>
      </c>
      <c r="I26" s="12">
        <v>1</v>
      </c>
      <c r="J26" s="14">
        <f t="shared" si="6"/>
        <v>64.61</v>
      </c>
      <c r="K26" s="12">
        <v>0.5</v>
      </c>
      <c r="L26" s="15">
        <f t="shared" si="7"/>
        <v>32.31</v>
      </c>
    </row>
    <row r="27" spans="1:12" ht="24" customHeight="1" x14ac:dyDescent="0.25">
      <c r="A27" s="8" t="s">
        <v>25</v>
      </c>
      <c r="B27" s="9" t="s">
        <v>26</v>
      </c>
      <c r="C27" s="10" t="s">
        <v>18</v>
      </c>
      <c r="D27" s="16">
        <v>64.61</v>
      </c>
      <c r="E27" s="17">
        <v>45.17</v>
      </c>
      <c r="F27" s="17">
        <v>3.04</v>
      </c>
      <c r="G27" s="12">
        <v>1.25</v>
      </c>
      <c r="H27" s="14">
        <f t="shared" si="8"/>
        <v>80.760000000000005</v>
      </c>
      <c r="I27" s="12">
        <v>1</v>
      </c>
      <c r="J27" s="14">
        <f t="shared" si="6"/>
        <v>64.61</v>
      </c>
      <c r="K27" s="12">
        <v>0.5</v>
      </c>
      <c r="L27" s="15">
        <f t="shared" si="7"/>
        <v>32.31</v>
      </c>
    </row>
    <row r="28" spans="1:12" ht="24" customHeight="1" x14ac:dyDescent="0.25">
      <c r="A28" s="8" t="s">
        <v>27</v>
      </c>
      <c r="B28" s="9" t="s">
        <v>28</v>
      </c>
      <c r="C28" s="10" t="s">
        <v>18</v>
      </c>
      <c r="D28" s="16">
        <v>64.61</v>
      </c>
      <c r="E28" s="17">
        <v>45.17</v>
      </c>
      <c r="F28" s="17">
        <v>3.04</v>
      </c>
      <c r="G28" s="12">
        <v>1.25</v>
      </c>
      <c r="H28" s="14">
        <f t="shared" si="8"/>
        <v>80.760000000000005</v>
      </c>
      <c r="I28" s="12">
        <v>1</v>
      </c>
      <c r="J28" s="14">
        <f t="shared" si="6"/>
        <v>64.61</v>
      </c>
      <c r="K28" s="12">
        <v>0.5</v>
      </c>
      <c r="L28" s="15">
        <f t="shared" si="7"/>
        <v>32.31</v>
      </c>
    </row>
    <row r="29" spans="1:12" ht="24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24" customHeight="1" x14ac:dyDescent="0.25">
      <c r="A30" s="18"/>
      <c r="B30" s="18"/>
      <c r="C30" s="18"/>
      <c r="D30" s="18"/>
      <c r="E30" s="18"/>
      <c r="F30" s="19"/>
      <c r="G30" s="18"/>
      <c r="H30" s="18"/>
      <c r="I30" s="18"/>
      <c r="J30" s="18"/>
      <c r="K30" s="18"/>
      <c r="L30" s="18"/>
    </row>
    <row r="31" spans="1:12" ht="24" customHeight="1" x14ac:dyDescent="0.25">
      <c r="A31" s="18"/>
      <c r="B31" s="20"/>
      <c r="C31" s="18"/>
      <c r="D31" s="18"/>
      <c r="E31" s="18"/>
      <c r="F31" s="18"/>
      <c r="G31" s="18"/>
      <c r="H31" s="18"/>
      <c r="I31" s="18"/>
      <c r="J31" s="18"/>
      <c r="K31" s="18"/>
      <c r="L31" s="18"/>
    </row>
  </sheetData>
  <mergeCells count="13">
    <mergeCell ref="K6:L6"/>
    <mergeCell ref="A8:L8"/>
    <mergeCell ref="A15:L15"/>
    <mergeCell ref="A22:L22"/>
    <mergeCell ref="A3:L3"/>
    <mergeCell ref="A5:A7"/>
    <mergeCell ref="B5:B7"/>
    <mergeCell ref="C5:C7"/>
    <mergeCell ref="D5:L5"/>
    <mergeCell ref="D6:D7"/>
    <mergeCell ref="E6:F6"/>
    <mergeCell ref="G6:H6"/>
    <mergeCell ref="I6:J6"/>
  </mergeCells>
  <pageMargins left="0.7" right="0.7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60" zoomScaleNormal="100" workbookViewId="0">
      <selection activeCell="N8" sqref="N8"/>
    </sheetView>
  </sheetViews>
  <sheetFormatPr defaultColWidth="16.28515625" defaultRowHeight="15" x14ac:dyDescent="0.25"/>
  <cols>
    <col min="1" max="1" width="3.85546875" customWidth="1"/>
    <col min="2" max="2" width="34.28515625" customWidth="1"/>
    <col min="3" max="11" width="11.7109375" customWidth="1"/>
  </cols>
  <sheetData>
    <row r="1" spans="1:11" ht="15" customHeight="1" x14ac:dyDescent="0.25">
      <c r="I1" s="49" t="s">
        <v>31</v>
      </c>
      <c r="J1" s="49"/>
      <c r="K1" s="49"/>
    </row>
    <row r="2" spans="1:11" ht="15" customHeight="1" x14ac:dyDescent="0.25">
      <c r="I2" s="3" t="s">
        <v>1</v>
      </c>
      <c r="J2" s="3"/>
      <c r="K2" s="21"/>
    </row>
    <row r="3" spans="1:11" x14ac:dyDescent="0.25">
      <c r="J3" s="22"/>
      <c r="K3" s="22"/>
    </row>
    <row r="4" spans="1:11" x14ac:dyDescent="0.25">
      <c r="B4" s="50" t="s">
        <v>32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5">
      <c r="J5" s="22"/>
      <c r="K5" s="22"/>
    </row>
    <row r="6" spans="1:11" x14ac:dyDescent="0.25">
      <c r="A6" s="42" t="s">
        <v>3</v>
      </c>
      <c r="B6" s="44" t="s">
        <v>33</v>
      </c>
      <c r="C6" s="46" t="s">
        <v>7</v>
      </c>
      <c r="D6" s="47" t="s">
        <v>8</v>
      </c>
      <c r="E6" s="47"/>
      <c r="F6" s="46" t="s">
        <v>7</v>
      </c>
      <c r="G6" s="47" t="s">
        <v>8</v>
      </c>
      <c r="H6" s="47"/>
      <c r="I6" s="46" t="s">
        <v>7</v>
      </c>
      <c r="J6" s="47" t="s">
        <v>8</v>
      </c>
      <c r="K6" s="47"/>
    </row>
    <row r="7" spans="1:11" ht="144" x14ac:dyDescent="0.25">
      <c r="A7" s="43"/>
      <c r="B7" s="45"/>
      <c r="C7" s="46"/>
      <c r="D7" s="23" t="s">
        <v>11</v>
      </c>
      <c r="E7" s="23" t="s">
        <v>12</v>
      </c>
      <c r="F7" s="46"/>
      <c r="G7" s="23" t="s">
        <v>11</v>
      </c>
      <c r="H7" s="23" t="s">
        <v>12</v>
      </c>
      <c r="I7" s="46"/>
      <c r="J7" s="23" t="s">
        <v>11</v>
      </c>
      <c r="K7" s="23" t="s">
        <v>12</v>
      </c>
    </row>
    <row r="8" spans="1:11" ht="23.25" x14ac:dyDescent="0.35">
      <c r="A8" s="24"/>
      <c r="B8" s="25"/>
      <c r="C8" s="48" t="s">
        <v>15</v>
      </c>
      <c r="D8" s="48"/>
      <c r="E8" s="48"/>
      <c r="F8" s="48" t="s">
        <v>29</v>
      </c>
      <c r="G8" s="48"/>
      <c r="H8" s="48"/>
      <c r="I8" s="48" t="s">
        <v>30</v>
      </c>
      <c r="J8" s="48"/>
      <c r="K8" s="48"/>
    </row>
    <row r="9" spans="1:11" ht="60" x14ac:dyDescent="0.25">
      <c r="A9" s="24" t="s">
        <v>16</v>
      </c>
      <c r="B9" s="26" t="s">
        <v>34</v>
      </c>
      <c r="C9" s="27">
        <v>1.216</v>
      </c>
      <c r="D9" s="28">
        <v>1.181</v>
      </c>
      <c r="E9" s="28">
        <v>1.0209999999999999</v>
      </c>
      <c r="F9" s="29">
        <v>1.2170000000000001</v>
      </c>
      <c r="G9" s="30">
        <v>1.181</v>
      </c>
      <c r="H9" s="30">
        <v>1.0229999999999999</v>
      </c>
      <c r="I9" s="29">
        <v>1.2170000000000001</v>
      </c>
      <c r="J9" s="30">
        <v>1.1819999999999999</v>
      </c>
      <c r="K9" s="30">
        <v>1.0129999999999999</v>
      </c>
    </row>
    <row r="10" spans="1:11" ht="60" x14ac:dyDescent="0.25">
      <c r="A10" s="24" t="s">
        <v>19</v>
      </c>
      <c r="B10" s="26" t="s">
        <v>35</v>
      </c>
      <c r="C10" s="27">
        <v>0.998</v>
      </c>
      <c r="D10" s="28">
        <v>1.077</v>
      </c>
      <c r="E10" s="28">
        <v>0.439</v>
      </c>
      <c r="F10" s="29">
        <v>0.999</v>
      </c>
      <c r="G10" s="30">
        <v>1.077</v>
      </c>
      <c r="H10" s="30">
        <v>0.438</v>
      </c>
      <c r="I10" s="29">
        <v>0.998</v>
      </c>
      <c r="J10" s="30">
        <v>1.077</v>
      </c>
      <c r="K10" s="30">
        <v>0.435</v>
      </c>
    </row>
    <row r="11" spans="1:11" ht="60" x14ac:dyDescent="0.25">
      <c r="A11" s="24" t="s">
        <v>21</v>
      </c>
      <c r="B11" s="26" t="s">
        <v>36</v>
      </c>
      <c r="C11" s="29">
        <v>0.89500000000000002</v>
      </c>
      <c r="D11" s="30">
        <v>1.0189999999999999</v>
      </c>
      <c r="E11" s="30">
        <v>0.40699999999999997</v>
      </c>
      <c r="F11" s="29">
        <v>0.89500000000000002</v>
      </c>
      <c r="G11" s="30">
        <v>1.0189999999999999</v>
      </c>
      <c r="H11" s="30">
        <v>0.40699999999999997</v>
      </c>
      <c r="I11" s="29">
        <v>0.89400000000000002</v>
      </c>
      <c r="J11" s="30">
        <v>1.0189999999999999</v>
      </c>
      <c r="K11" s="30">
        <v>0.40600000000000003</v>
      </c>
    </row>
    <row r="12" spans="1:11" ht="60" x14ac:dyDescent="0.25">
      <c r="A12" s="24" t="s">
        <v>23</v>
      </c>
      <c r="B12" s="26" t="s">
        <v>37</v>
      </c>
      <c r="C12" s="29">
        <v>1.173</v>
      </c>
      <c r="D12" s="30">
        <v>1.093</v>
      </c>
      <c r="E12" s="30">
        <v>2.2160000000000002</v>
      </c>
      <c r="F12" s="29">
        <v>1.1719999999999999</v>
      </c>
      <c r="G12" s="30">
        <v>1.093</v>
      </c>
      <c r="H12" s="30">
        <v>2.2120000000000002</v>
      </c>
      <c r="I12" s="29">
        <v>1.1759999999999999</v>
      </c>
      <c r="J12" s="30">
        <v>1.093</v>
      </c>
      <c r="K12" s="30">
        <v>2.2090000000000001</v>
      </c>
    </row>
    <row r="13" spans="1:11" ht="60" x14ac:dyDescent="0.25">
      <c r="A13" s="24" t="s">
        <v>25</v>
      </c>
      <c r="B13" s="26" t="s">
        <v>38</v>
      </c>
      <c r="C13" s="29">
        <v>0.98499999999999999</v>
      </c>
      <c r="D13" s="30">
        <v>0.81399999999999995</v>
      </c>
      <c r="E13" s="30">
        <v>2.2759999999999998</v>
      </c>
      <c r="F13" s="29">
        <v>0.98399999999999999</v>
      </c>
      <c r="G13" s="30">
        <v>0.81399999999999995</v>
      </c>
      <c r="H13" s="30">
        <v>2.2650000000000001</v>
      </c>
      <c r="I13" s="29">
        <v>0.98899999999999999</v>
      </c>
      <c r="J13" s="30">
        <v>0.81399999999999995</v>
      </c>
      <c r="K13" s="30">
        <v>2.2629999999999999</v>
      </c>
    </row>
    <row r="14" spans="1:11" ht="60" x14ac:dyDescent="0.25">
      <c r="A14" s="24" t="s">
        <v>27</v>
      </c>
      <c r="B14" s="26" t="s">
        <v>39</v>
      </c>
      <c r="C14" s="29">
        <v>0.95899999999999996</v>
      </c>
      <c r="D14" s="30">
        <v>0.97099999999999997</v>
      </c>
      <c r="E14" s="30">
        <v>1.3340000000000001</v>
      </c>
      <c r="F14" s="29">
        <v>0.95799999999999996</v>
      </c>
      <c r="G14" s="30">
        <v>0.97099999999999997</v>
      </c>
      <c r="H14" s="30">
        <v>1.3069999999999999</v>
      </c>
      <c r="I14" s="29">
        <v>0.96099999999999997</v>
      </c>
      <c r="J14" s="30">
        <v>0.97099999999999997</v>
      </c>
      <c r="K14" s="30">
        <v>1.331</v>
      </c>
    </row>
    <row r="15" spans="1:11" ht="60" x14ac:dyDescent="0.25">
      <c r="A15" s="24" t="s">
        <v>40</v>
      </c>
      <c r="B15" s="26" t="s">
        <v>41</v>
      </c>
      <c r="C15" s="29">
        <v>0.68500000000000005</v>
      </c>
      <c r="D15" s="30">
        <v>0.64200000000000002</v>
      </c>
      <c r="E15" s="30">
        <v>0.93899999999999995</v>
      </c>
      <c r="F15" s="29">
        <v>0.68500000000000005</v>
      </c>
      <c r="G15" s="30">
        <v>0.64200000000000002</v>
      </c>
      <c r="H15" s="30">
        <v>0.93</v>
      </c>
      <c r="I15" s="29">
        <v>0.68600000000000005</v>
      </c>
      <c r="J15" s="30">
        <v>0.64200000000000002</v>
      </c>
      <c r="K15" s="30">
        <v>0.92700000000000005</v>
      </c>
    </row>
    <row r="16" spans="1:11" ht="75" x14ac:dyDescent="0.25">
      <c r="A16" s="24" t="s">
        <v>42</v>
      </c>
      <c r="B16" s="26" t="s">
        <v>43</v>
      </c>
      <c r="C16" s="29">
        <v>1.2709999999999999</v>
      </c>
      <c r="D16" s="30">
        <v>1.2</v>
      </c>
      <c r="E16" s="30">
        <v>0.60199999999999998</v>
      </c>
      <c r="F16" s="29">
        <v>1.276</v>
      </c>
      <c r="G16" s="30">
        <v>1.2</v>
      </c>
      <c r="H16" s="30">
        <v>0.69199999999999995</v>
      </c>
      <c r="I16" s="29">
        <v>1.274</v>
      </c>
      <c r="J16" s="30">
        <v>1.2</v>
      </c>
      <c r="K16" s="30">
        <v>0.67400000000000004</v>
      </c>
    </row>
    <row r="17" spans="1:11" ht="75" x14ac:dyDescent="0.25">
      <c r="A17" s="24" t="s">
        <v>44</v>
      </c>
      <c r="B17" s="26" t="s">
        <v>45</v>
      </c>
      <c r="C17" s="29">
        <v>1.351</v>
      </c>
      <c r="D17" s="30">
        <v>1.3819999999999999</v>
      </c>
      <c r="E17" s="30">
        <v>1.9330000000000001</v>
      </c>
      <c r="F17" s="29">
        <v>1.35</v>
      </c>
      <c r="G17" s="30">
        <v>1.3819999999999999</v>
      </c>
      <c r="H17" s="30">
        <v>1.927</v>
      </c>
      <c r="I17" s="29">
        <v>1.353</v>
      </c>
      <c r="J17" s="30">
        <v>1.383</v>
      </c>
      <c r="K17" s="30">
        <v>1.9179999999999999</v>
      </c>
    </row>
    <row r="18" spans="1:11" ht="75" x14ac:dyDescent="0.25">
      <c r="A18" s="24" t="s">
        <v>46</v>
      </c>
      <c r="B18" s="26" t="s">
        <v>47</v>
      </c>
      <c r="C18" s="29">
        <v>0.98099999999999998</v>
      </c>
      <c r="D18" s="30">
        <v>0.98899999999999999</v>
      </c>
      <c r="E18" s="30">
        <v>0.11700000000000001</v>
      </c>
      <c r="F18" s="29">
        <v>0.98199999999999998</v>
      </c>
      <c r="G18" s="30">
        <v>0.98899999999999999</v>
      </c>
      <c r="H18" s="30">
        <v>0.124</v>
      </c>
      <c r="I18" s="29">
        <v>0.97899999999999998</v>
      </c>
      <c r="J18" s="30">
        <v>0.98899999999999999</v>
      </c>
      <c r="K18" s="30">
        <v>0.13600000000000001</v>
      </c>
    </row>
    <row r="19" spans="1:11" ht="75" x14ac:dyDescent="0.25">
      <c r="A19" s="24" t="s">
        <v>48</v>
      </c>
      <c r="B19" s="26" t="s">
        <v>49</v>
      </c>
      <c r="C19" s="29">
        <v>1.29</v>
      </c>
      <c r="D19" s="30">
        <v>1.3839999999999999</v>
      </c>
      <c r="E19" s="30">
        <v>0.11700000000000001</v>
      </c>
      <c r="F19" s="29">
        <v>1.292</v>
      </c>
      <c r="G19" s="30">
        <v>1.3839999999999999</v>
      </c>
      <c r="H19" s="30">
        <v>0.124</v>
      </c>
      <c r="I19" s="29">
        <v>1.288</v>
      </c>
      <c r="J19" s="30">
        <v>1.385</v>
      </c>
      <c r="K19" s="30">
        <v>0.14399999999999999</v>
      </c>
    </row>
    <row r="20" spans="1:11" ht="75" x14ac:dyDescent="0.25">
      <c r="A20" s="24" t="s">
        <v>50</v>
      </c>
      <c r="B20" s="26" t="s">
        <v>51</v>
      </c>
      <c r="C20" s="29">
        <v>1.579</v>
      </c>
      <c r="D20" s="30">
        <v>0.57799999999999996</v>
      </c>
      <c r="E20" s="30">
        <v>0.85899999999999999</v>
      </c>
      <c r="F20" s="29">
        <v>1.4790000000000001</v>
      </c>
      <c r="G20" s="30">
        <v>0.55400000000000005</v>
      </c>
      <c r="H20" s="30">
        <v>0.90800000000000003</v>
      </c>
      <c r="I20" s="29">
        <v>1.375</v>
      </c>
      <c r="J20" s="30">
        <v>0.51900000000000002</v>
      </c>
      <c r="K20" s="30">
        <v>0.84</v>
      </c>
    </row>
    <row r="21" spans="1:11" ht="75" x14ac:dyDescent="0.25">
      <c r="A21" s="24" t="s">
        <v>52</v>
      </c>
      <c r="B21" s="26" t="s">
        <v>53</v>
      </c>
      <c r="C21" s="29">
        <v>0.871</v>
      </c>
      <c r="D21" s="30">
        <v>0.45400000000000001</v>
      </c>
      <c r="E21" s="30">
        <v>1.7000000000000001E-2</v>
      </c>
      <c r="F21" s="29">
        <v>0.875</v>
      </c>
      <c r="G21" s="30">
        <v>0.45700000000000002</v>
      </c>
      <c r="H21" s="30">
        <v>1.7999999999999999E-2</v>
      </c>
      <c r="I21" s="29">
        <v>0.872</v>
      </c>
      <c r="J21" s="30">
        <v>0.45700000000000002</v>
      </c>
      <c r="K21" s="30">
        <v>1.7000000000000001E-2</v>
      </c>
    </row>
  </sheetData>
  <mergeCells count="13">
    <mergeCell ref="C8:E8"/>
    <mergeCell ref="F8:H8"/>
    <mergeCell ref="I8:K8"/>
    <mergeCell ref="I1:K1"/>
    <mergeCell ref="B4:K4"/>
    <mergeCell ref="G6:H6"/>
    <mergeCell ref="I6:I7"/>
    <mergeCell ref="J6:K6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№1</vt:lpstr>
      <vt:lpstr>приложение №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2020-01-20T05:32:59Z</dcterms:modified>
</cp:coreProperties>
</file>