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H113" i="3"/>
  <c r="D348"/>
  <c r="E348"/>
  <c r="F348"/>
  <c r="G348"/>
  <c r="G516" l="1"/>
  <c r="F516"/>
  <c r="E516"/>
  <c r="D516"/>
  <c r="C516"/>
  <c r="H515"/>
  <c r="H514"/>
  <c r="H513"/>
  <c r="H511"/>
  <c r="H509"/>
  <c r="H507"/>
  <c r="H506"/>
  <c r="H505"/>
  <c r="H504"/>
  <c r="H503"/>
  <c r="H502"/>
  <c r="H501"/>
  <c r="H500"/>
  <c r="H499"/>
  <c r="H498"/>
  <c r="H497"/>
  <c r="H496"/>
  <c r="H495"/>
  <c r="H494"/>
  <c r="H493"/>
  <c r="H491"/>
  <c r="H489"/>
  <c r="H486"/>
  <c r="H484"/>
  <c r="H482"/>
  <c r="H481"/>
  <c r="H480"/>
  <c r="H479"/>
  <c r="H478"/>
  <c r="H476"/>
  <c r="H475"/>
  <c r="H474"/>
  <c r="H473"/>
  <c r="H472"/>
  <c r="H471"/>
  <c r="H470"/>
  <c r="H468"/>
  <c r="H466"/>
  <c r="H464"/>
  <c r="H463"/>
  <c r="H462"/>
  <c r="H460"/>
  <c r="H459"/>
  <c r="H458"/>
  <c r="H457"/>
  <c r="H456"/>
  <c r="H455"/>
  <c r="H454"/>
  <c r="H453"/>
  <c r="H451"/>
  <c r="H449"/>
  <c r="H447"/>
  <c r="H445"/>
  <c r="H443"/>
  <c r="H442"/>
  <c r="H440"/>
  <c r="H438"/>
  <c r="H436"/>
  <c r="H435"/>
  <c r="H434"/>
  <c r="H432"/>
  <c r="H431"/>
  <c r="H429"/>
  <c r="H427"/>
  <c r="H425"/>
  <c r="H423"/>
  <c r="H422"/>
  <c r="H421"/>
  <c r="H420"/>
  <c r="H419"/>
  <c r="H418"/>
  <c r="H417"/>
  <c r="H416"/>
  <c r="H414"/>
  <c r="H412"/>
  <c r="H410"/>
  <c r="H408"/>
  <c r="H407"/>
  <c r="H406"/>
  <c r="H405"/>
  <c r="H404"/>
  <c r="H403"/>
  <c r="H402"/>
  <c r="H401"/>
  <c r="H400"/>
  <c r="H399"/>
  <c r="H398"/>
  <c r="H396"/>
  <c r="H394"/>
  <c r="H392"/>
  <c r="H391"/>
  <c r="H390"/>
  <c r="H389"/>
  <c r="H388"/>
  <c r="H387"/>
  <c r="H386"/>
  <c r="H385"/>
  <c r="H384"/>
  <c r="H382"/>
  <c r="H380"/>
  <c r="H378"/>
  <c r="H376"/>
  <c r="H375"/>
  <c r="H374"/>
  <c r="H373"/>
  <c r="H372"/>
  <c r="H371"/>
  <c r="H370"/>
  <c r="H369"/>
  <c r="H368"/>
  <c r="H366"/>
  <c r="H365"/>
  <c r="H364"/>
  <c r="H363"/>
  <c r="H360"/>
  <c r="H357"/>
  <c r="H355"/>
  <c r="H354"/>
  <c r="H353"/>
  <c r="H352"/>
  <c r="H351"/>
  <c r="H350"/>
  <c r="H343"/>
  <c r="H266"/>
  <c r="H337"/>
  <c r="H336"/>
  <c r="H290"/>
  <c r="H289"/>
  <c r="H279"/>
  <c r="H277"/>
  <c r="O519" i="1"/>
  <c r="N519"/>
  <c r="M519"/>
  <c r="L519"/>
  <c r="K519"/>
  <c r="J519"/>
  <c r="I519"/>
  <c r="H519"/>
  <c r="G519"/>
  <c r="F519"/>
  <c r="E519"/>
  <c r="D519"/>
  <c r="C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519" l="1"/>
  <c r="H516" i="3"/>
  <c r="H175"/>
  <c r="H169"/>
  <c r="H97"/>
  <c r="H168"/>
  <c r="H122"/>
  <c r="H121"/>
  <c r="H109"/>
  <c r="H16"/>
  <c r="H15"/>
  <c r="H14"/>
  <c r="H13"/>
  <c r="H12"/>
  <c r="H11"/>
  <c r="H111"/>
  <c r="H99"/>
  <c r="C348" l="1"/>
  <c r="H347"/>
  <c r="H346"/>
  <c r="H345"/>
  <c r="H341"/>
  <c r="H339"/>
  <c r="H338"/>
  <c r="H335"/>
  <c r="H334"/>
  <c r="H333"/>
  <c r="H332"/>
  <c r="H331"/>
  <c r="H330"/>
  <c r="H329"/>
  <c r="H328"/>
  <c r="H327"/>
  <c r="H326"/>
  <c r="H325"/>
  <c r="H323"/>
  <c r="H321"/>
  <c r="H318"/>
  <c r="H348" s="1"/>
  <c r="H316"/>
  <c r="H314"/>
  <c r="H313"/>
  <c r="H312"/>
  <c r="H311"/>
  <c r="H310"/>
  <c r="H308"/>
  <c r="H307"/>
  <c r="H306"/>
  <c r="H305"/>
  <c r="H304"/>
  <c r="H303"/>
  <c r="H302"/>
  <c r="H300"/>
  <c r="H298"/>
  <c r="H296"/>
  <c r="H295"/>
  <c r="H294"/>
  <c r="H292"/>
  <c r="H291"/>
  <c r="H288"/>
  <c r="H287"/>
  <c r="H286"/>
  <c r="H285"/>
  <c r="H283"/>
  <c r="H281"/>
  <c r="H275"/>
  <c r="H274"/>
  <c r="H272"/>
  <c r="H270"/>
  <c r="H268"/>
  <c r="H267"/>
  <c r="H264"/>
  <c r="H263"/>
  <c r="H261"/>
  <c r="H259"/>
  <c r="H257"/>
  <c r="H255"/>
  <c r="H254"/>
  <c r="H253"/>
  <c r="H252"/>
  <c r="H251"/>
  <c r="H250"/>
  <c r="H249"/>
  <c r="H248"/>
  <c r="H246"/>
  <c r="H244"/>
  <c r="H242"/>
  <c r="H240"/>
  <c r="H239"/>
  <c r="H238"/>
  <c r="H237"/>
  <c r="H236"/>
  <c r="H235"/>
  <c r="H234"/>
  <c r="H233"/>
  <c r="H232"/>
  <c r="H231"/>
  <c r="H230"/>
  <c r="H228"/>
  <c r="H226"/>
  <c r="H224"/>
  <c r="H223"/>
  <c r="H222"/>
  <c r="H221"/>
  <c r="H220"/>
  <c r="H219"/>
  <c r="H218"/>
  <c r="H217"/>
  <c r="H216"/>
  <c r="H214"/>
  <c r="H212"/>
  <c r="H210"/>
  <c r="H208"/>
  <c r="H207"/>
  <c r="H206"/>
  <c r="H205"/>
  <c r="H204"/>
  <c r="H203"/>
  <c r="H202"/>
  <c r="H201"/>
  <c r="H200"/>
  <c r="H198"/>
  <c r="H197"/>
  <c r="H196"/>
  <c r="H195"/>
  <c r="H192"/>
  <c r="H189"/>
  <c r="H187"/>
  <c r="H186"/>
  <c r="H185"/>
  <c r="H184"/>
  <c r="H183"/>
  <c r="H182"/>
  <c r="H115"/>
  <c r="H107"/>
  <c r="H104"/>
  <c r="H94"/>
  <c r="H92"/>
  <c r="H79"/>
  <c r="H130"/>
  <c r="H166"/>
  <c r="H164"/>
  <c r="D180" l="1"/>
  <c r="E180"/>
  <c r="F180"/>
  <c r="G180"/>
  <c r="C180"/>
  <c r="O351" i="1" l="1"/>
  <c r="N351"/>
  <c r="M351"/>
  <c r="L351"/>
  <c r="K351"/>
  <c r="J351"/>
  <c r="I351"/>
  <c r="H351"/>
  <c r="G351"/>
  <c r="F351"/>
  <c r="E351"/>
  <c r="D351"/>
  <c r="C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351" l="1"/>
  <c r="H179" i="3"/>
  <c r="H178"/>
  <c r="H177"/>
  <c r="H173"/>
  <c r="H171"/>
  <c r="H170"/>
  <c r="H167"/>
  <c r="H165"/>
  <c r="H163"/>
  <c r="H162"/>
  <c r="H161"/>
  <c r="H160"/>
  <c r="H159"/>
  <c r="H158"/>
  <c r="H157"/>
  <c r="H155"/>
  <c r="H153"/>
  <c r="H150"/>
  <c r="H148"/>
  <c r="H146"/>
  <c r="H145"/>
  <c r="H144"/>
  <c r="H143"/>
  <c r="H142"/>
  <c r="H140"/>
  <c r="H139"/>
  <c r="H138"/>
  <c r="H137"/>
  <c r="H136"/>
  <c r="H135"/>
  <c r="H134"/>
  <c r="H132"/>
  <c r="H128"/>
  <c r="H127"/>
  <c r="H126"/>
  <c r="H124"/>
  <c r="H123"/>
  <c r="H120"/>
  <c r="H119"/>
  <c r="H118"/>
  <c r="H117"/>
  <c r="H106"/>
  <c r="H102"/>
  <c r="H100"/>
  <c r="H98"/>
  <c r="H95"/>
  <c r="H90"/>
  <c r="H88"/>
  <c r="H86"/>
  <c r="H85"/>
  <c r="H84"/>
  <c r="H83"/>
  <c r="H82"/>
  <c r="H81" l="1"/>
  <c r="H80"/>
  <c r="H77"/>
  <c r="H75"/>
  <c r="H73"/>
  <c r="H71"/>
  <c r="H70"/>
  <c r="H69"/>
  <c r="H68"/>
  <c r="H67"/>
  <c r="H66"/>
  <c r="H65"/>
  <c r="H64"/>
  <c r="H63"/>
  <c r="H62"/>
  <c r="H61"/>
  <c r="H59"/>
  <c r="H57"/>
  <c r="H55"/>
  <c r="H53"/>
  <c r="H52"/>
  <c r="H51"/>
  <c r="H50"/>
  <c r="H49"/>
  <c r="H48"/>
  <c r="H47"/>
  <c r="H46"/>
  <c r="H45"/>
  <c r="H43"/>
  <c r="H41"/>
  <c r="H39"/>
  <c r="H37"/>
  <c r="H36"/>
  <c r="H35"/>
  <c r="H34"/>
  <c r="H33"/>
  <c r="H32"/>
  <c r="H31"/>
  <c r="H30"/>
  <c r="H29"/>
  <c r="H27"/>
  <c r="H26"/>
  <c r="H25"/>
  <c r="H24"/>
  <c r="H21"/>
  <c r="H18"/>
  <c r="P181" i="1"/>
  <c r="O183"/>
  <c r="N183"/>
  <c r="M183"/>
  <c r="L183"/>
  <c r="K183"/>
  <c r="J183"/>
  <c r="I183"/>
  <c r="H183"/>
  <c r="G183"/>
  <c r="F183"/>
  <c r="E183"/>
  <c r="D183"/>
  <c r="C183"/>
  <c r="P182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H180" i="3" l="1"/>
  <c r="P183" i="1"/>
</calcChain>
</file>

<file path=xl/sharedStrings.xml><?xml version="1.0" encoding="utf-8"?>
<sst xmlns="http://schemas.openxmlformats.org/spreadsheetml/2006/main" count="1516" uniqueCount="287">
  <si>
    <t>Дошкольные образовательные организации</t>
  </si>
  <si>
    <t>Реализация основных общеобразовательных программ дошкольного образования</t>
  </si>
  <si>
    <t>Объем оказываемой муниципальной услуги (в натуральных показателях)</t>
  </si>
  <si>
    <t>№ п/п</t>
  </si>
  <si>
    <t>Наименование учреждения</t>
  </si>
  <si>
    <t>Адаптированная образовательная программа</t>
  </si>
  <si>
    <t>ИТОГО</t>
  </si>
  <si>
    <t>группа кратковременного пребывания</t>
  </si>
  <si>
    <t>группа полного дня</t>
  </si>
  <si>
    <t>группа круглосуточного пребывания</t>
  </si>
  <si>
    <t>1.</t>
  </si>
  <si>
    <t>Муниципальное  бюджетное дошкольное образовательное учреждение детский сад № 159</t>
  </si>
  <si>
    <t>2.</t>
  </si>
  <si>
    <t>Муниципальное  бюджетное дошкольное образовательное учреждение детский сад  № 16 «Колобок»</t>
  </si>
  <si>
    <t>3.</t>
  </si>
  <si>
    <t>Муниципальное  бюджетное дошкольное образовательное учреждение детский сад  № 75 «Солнышко»</t>
  </si>
  <si>
    <t>4.</t>
  </si>
  <si>
    <t>Муниципальное  бюджетное дошкольное образовательное учреждение детский сад  №91 «Снегурочка»</t>
  </si>
  <si>
    <t>5.</t>
  </si>
  <si>
    <t>Муниципальное бюджетное  дошкольное образовательное учреждение детский сад  №101</t>
  </si>
  <si>
    <t>6.</t>
  </si>
  <si>
    <t>Муниципальное  бюджетное дошкольное образовательное учреждение детский сад  №139 «Яблонька»</t>
  </si>
  <si>
    <t>7.</t>
  </si>
  <si>
    <t>Муниципальное  бюджетное дошкольное образовательное учреждение детский сад  № 84 «Ежик»</t>
  </si>
  <si>
    <t>8.</t>
  </si>
  <si>
    <t>Муниципальное  бюджетное дошкольное образовательное учреждение детский сад  № 173 «Лучик»</t>
  </si>
  <si>
    <t>9.</t>
  </si>
  <si>
    <t>Муниципальное  бюджетное дошкольное образовательное учреждение детский сад  № 106</t>
  </si>
  <si>
    <t>10.</t>
  </si>
  <si>
    <t>Муниципальное  бюджетное дошкольное образовательное учреждение детский сад  № 148</t>
  </si>
  <si>
    <t>11.</t>
  </si>
  <si>
    <t>Муниципальное бюджетное  дошкольное образовательное учреждение детский сад  № 85 «Гвоздика»</t>
  </si>
  <si>
    <t>12.</t>
  </si>
  <si>
    <t>Муниципальное бюджетное дошкольное образовательное учреждение детский сад  №40</t>
  </si>
  <si>
    <t>13.</t>
  </si>
  <si>
    <t>муниципальное  бюджетное дошкольное образовательное учреждение  детский сад  № 115</t>
  </si>
  <si>
    <t>14.</t>
  </si>
  <si>
    <t>Муниципальное бюджетное  дошкольное образовательное учреждение детский сад  № 167 «Ладушки»</t>
  </si>
  <si>
    <t>15.</t>
  </si>
  <si>
    <t>Муниципальное бюджетное дошкольное образовательное учреждение детский сад № 104 «Гуси-лебеди»</t>
  </si>
  <si>
    <t>16.</t>
  </si>
  <si>
    <t>Муниципальное  бюджетное дошкольное образовательное учреждение детский сад  № 214</t>
  </si>
  <si>
    <t>17.</t>
  </si>
  <si>
    <t>Муниципальное бюджетное дошкольное образовательное учреждение детский сад  № 210</t>
  </si>
  <si>
    <t>18.</t>
  </si>
  <si>
    <t>муниципальное  бюджетное дошкольное образовательное учреждение  детский сад № 201</t>
  </si>
  <si>
    <t>19.</t>
  </si>
  <si>
    <t>Муниципальное бюджетное дошкольное образовательное учреждение детский сад  № 50 «Северянка»</t>
  </si>
  <si>
    <t>20.</t>
  </si>
  <si>
    <t>Муниципальное бюджетное дошкольное образовательное учреждение детский сад  № 16 «Карасик»</t>
  </si>
  <si>
    <t>21.</t>
  </si>
  <si>
    <t>Муниципальное  бюджетное дошкольное образовательное учреждение детский сад №226 «Капитошка»</t>
  </si>
  <si>
    <t>22.</t>
  </si>
  <si>
    <t>Муниципальное  бюджетное дошкольное образовательное учреждение детский сад  № 123 «Радужка»</t>
  </si>
  <si>
    <t>23.</t>
  </si>
  <si>
    <t>Муниципальное  бюджетное дошкольное образовательное учреждение детский сад  № 153</t>
  </si>
  <si>
    <t>24.</t>
  </si>
  <si>
    <t>Муниципальное  бюджетное дошкольное образовательное учреждение детский сад  № 235</t>
  </si>
  <si>
    <t>25.</t>
  </si>
  <si>
    <t>Муниципальное бюджетное  дошкольное образовательное учреждение Центр развития ребёнка- детский сад №94</t>
  </si>
  <si>
    <t>26.</t>
  </si>
  <si>
    <t>Муниципальное  бюджетное дошкольное образовательное учреждение детский сад №186» Волгарик»</t>
  </si>
  <si>
    <t>27.</t>
  </si>
  <si>
    <t>Муниципальное бюджетное дошкольное образовательное учреждение детский сад   № 209</t>
  </si>
  <si>
    <t>28.</t>
  </si>
  <si>
    <t>Муниципальное бюджетное дошкольное образовательное учреждение детский сад  № 9 "Земляничная поляна"</t>
  </si>
  <si>
    <t>29.</t>
  </si>
  <si>
    <t>Муниципальное  бюджетное дошкольное образовательное учреждение детский сад  №18 "Аленушка"</t>
  </si>
  <si>
    <t>30.</t>
  </si>
  <si>
    <t>Муниципальное абюджетное дошкольное образовательное учреждение Центр развития ребенка - детский сад № 45 «Добринка»</t>
  </si>
  <si>
    <t>31.</t>
  </si>
  <si>
    <t>Муниципальное  бюджетное дошкольное образовательное учреждение детский сад  № 52</t>
  </si>
  <si>
    <t>32.</t>
  </si>
  <si>
    <t>Муниципальное  бюджетное дошкольное образовательное учреждение Центр развития ребенка - детский сад № 60 "Незабудка"</t>
  </si>
  <si>
    <t>33.</t>
  </si>
  <si>
    <t>Муниципальное  бюджетное дошкольное образовательное учреждение центр развития ребенка детский сад № 62 "Ягодка"</t>
  </si>
  <si>
    <t>34.</t>
  </si>
  <si>
    <t>Муниципальное бюджетное дошкольное образовательное учреждение детский сад  № 63 "Буратино"</t>
  </si>
  <si>
    <t>35.</t>
  </si>
  <si>
    <t>Муниципальное  бюджетное дошкольное образовательное учреждение детский сад  № 64 "Золотой ключик"</t>
  </si>
  <si>
    <t>36.</t>
  </si>
  <si>
    <t>Муниципальное  бюджетное дошкольное образовательное учреждение детский сад  № 90 "Медвежонок"</t>
  </si>
  <si>
    <t>37.</t>
  </si>
  <si>
    <t>Муниципальное бюджетное  дошкольное образовательное учреждение Детский сад  № 107 "Светлячок"</t>
  </si>
  <si>
    <t>38.</t>
  </si>
  <si>
    <t>39.</t>
  </si>
  <si>
    <t>Муниципальное  бюджетное дошкольное образовательное учреждение детский сад  №125 "Рябинка"</t>
  </si>
  <si>
    <t>40.</t>
  </si>
  <si>
    <t>41.</t>
  </si>
  <si>
    <t>Муниципальное  бюджетное дошкольное образовательное учреждение детский сад  № 135</t>
  </si>
  <si>
    <t>42.</t>
  </si>
  <si>
    <t>Муниципальное бюджетное  дошкольное образовательное учреждение "Центр развития ребёнка - детский сад №142 "Росинка"</t>
  </si>
  <si>
    <t>43.</t>
  </si>
  <si>
    <t>Муниципальное бюджетное дошкольное образовательное учреждение детский сад  № 143</t>
  </si>
  <si>
    <t>44.</t>
  </si>
  <si>
    <t>Муниципальное  бюджетное дошкольное образовательное учреждение детский сад  № 150 "Чебурашка"</t>
  </si>
  <si>
    <t>45.</t>
  </si>
  <si>
    <t>Муниципальное  бюджетное дошкольное образовательное учреждение детский сад  № 155 "Жар-птица"</t>
  </si>
  <si>
    <t>46.</t>
  </si>
  <si>
    <t>Муниципальное  бюджетное дошкольное образовательное учреждение центр развития ребенка - детский сад № 165 "Бемби"</t>
  </si>
  <si>
    <t>47.</t>
  </si>
  <si>
    <t>Муниципальное  бюджетное дошкольное образовательное учреждение детский сад  № 168</t>
  </si>
  <si>
    <t>48.</t>
  </si>
  <si>
    <t>Муниципальное  бюджетное дошкольное образовательное учреждение детский сад  № 171 "Изюминка"</t>
  </si>
  <si>
    <t>49.</t>
  </si>
  <si>
    <t>Муниципальное  бюджетное дошкольное образовательное учреждение детский сад  № 172 "Голубка"</t>
  </si>
  <si>
    <t>50.</t>
  </si>
  <si>
    <t>Муниципальное бюджетное дошкольное образовательное учреждение Центр развития ребенка - детский сад № 178 "Облачко"</t>
  </si>
  <si>
    <t>51.</t>
  </si>
  <si>
    <t>Муниципальное  бюджетное дошкольное образовательное учреждение Центр развития ребенка-детский сад № 179 "Алиса"</t>
  </si>
  <si>
    <t>52.</t>
  </si>
  <si>
    <t>Муниципальное  бюджетное дошкольное образовательное учреждение детский сад №197 "Русалочка"</t>
  </si>
  <si>
    <t>53.</t>
  </si>
  <si>
    <t>Муниципальное  бюджетное дошкольное образовательное учреждение детский сад  № 224 "Семицветик"</t>
  </si>
  <si>
    <t>54.</t>
  </si>
  <si>
    <t>Муниципальное  бюджетное дошкольное образовательное учреждение детский сад  №225</t>
  </si>
  <si>
    <t>55.</t>
  </si>
  <si>
    <t>Муниципальное  бюджетное дошкольное образовательное учреждение Центр развития ребенка - детский сад № 232 "Жемчужинка"</t>
  </si>
  <si>
    <t>56.</t>
  </si>
  <si>
    <t>Муниципальное бюджетное  дошкольное образовательное учреждение Детский сад  № 233 "Берёзка"</t>
  </si>
  <si>
    <t>57.</t>
  </si>
  <si>
    <t>Муниципальное  бюджетное дошкольное образовательное учреждение Центр развития  ребенка -детский сад № 242 "Садко"</t>
  </si>
  <si>
    <t>58.</t>
  </si>
  <si>
    <t>Муниципальное автономное дошкольное образовательное учреждение Центр развития ребёнка - детский сад №253 "Белоснежка"</t>
  </si>
  <si>
    <t>59.</t>
  </si>
  <si>
    <t>Муниципальное  бюджетное дошкольное образовательное учреждение детский сад № 72</t>
  </si>
  <si>
    <t>Муниципальное  бюджетное  дошкольное образовательное учреждение детский сад  № 43</t>
  </si>
  <si>
    <t>61.</t>
  </si>
  <si>
    <t>62.</t>
  </si>
  <si>
    <t>Муниципальное  бюджетное дошкольное образовательное учреждение детский сад  № 78 "Малыш"</t>
  </si>
  <si>
    <t>63.</t>
  </si>
  <si>
    <t>Муниципальное  бюджетное дошкольное образовательное учреждение Центр развития ребенка- Детский сад № 111 "Рябинушка"</t>
  </si>
  <si>
    <t>64.</t>
  </si>
  <si>
    <t>муниципальное  бюджетное дошкольное образовательное учреждение Центр развития  ребенка -детский сад №112 "Град чудес"</t>
  </si>
  <si>
    <t>66.</t>
  </si>
  <si>
    <t>Муниципальное  бюджетное дошкольное образовательное учреждение детский сад  № 156 "Волжаночка"</t>
  </si>
  <si>
    <t>67.</t>
  </si>
  <si>
    <t>Муниципальное  бюджетное дошкольное образовательное учреждение детский сад  № 157 "Аленушка"</t>
  </si>
  <si>
    <t>68.</t>
  </si>
  <si>
    <t>Муниципальное  бюджетное дошкольное образовательное учреждение детский сад  № 166 "Росинка"</t>
  </si>
  <si>
    <t>69.</t>
  </si>
  <si>
    <t>Муниципальное  бюджетное дошкольное образовательное учреждение детский сад  № 184 "Петушок"</t>
  </si>
  <si>
    <t>70.</t>
  </si>
  <si>
    <t>Муниципальное бюджетное  дошкольное образовательное учреждение детский сад  №211 "Аистенок"</t>
  </si>
  <si>
    <t>71.</t>
  </si>
  <si>
    <t>Муниципальное  бюджетное дошкольное образовательное учреждение  детский сад  №216</t>
  </si>
  <si>
    <t>73.</t>
  </si>
  <si>
    <t>Муниципальное  бюджетное дошкольное образовательное учреждение детский сад  №257» Самоцветы»</t>
  </si>
  <si>
    <t>74.</t>
  </si>
  <si>
    <t>Муниципальное  бюджетное дошкольное образовательное учреждение детский сад № 144</t>
  </si>
  <si>
    <t>75.</t>
  </si>
  <si>
    <t>Муниципальное  бюджетное дошкольное образовательное учреждение детский сад № 118</t>
  </si>
  <si>
    <t>76.</t>
  </si>
  <si>
    <t>Муниципальное  бюджетное  дошкольное образовательное учреждение Детский сад №152</t>
  </si>
  <si>
    <t>77.</t>
  </si>
  <si>
    <t>Муниципальное  бюджетное дошкольное образовательное учреждение "Детский сад № 132"</t>
  </si>
  <si>
    <t>78.</t>
  </si>
  <si>
    <t>Муниципальное   бюджетное дошкольное образовательное учреждение Центр развития ребенка - детский сад № 2 "Рябинушка"</t>
  </si>
  <si>
    <t>Муниципальное  бюджетное дошкольное образовательное учреждение детский сад № 6</t>
  </si>
  <si>
    <t>Муниципальное  бюджетное  дошкольное образовательное учреждение "Детский сад № 13"</t>
  </si>
  <si>
    <t>Муниципальное  бюджетное дошкольное образовательное учреждение детский сад  № 15 "Огонек"</t>
  </si>
  <si>
    <t>Муниципальное   бюджетное дошкольное образовательное учреждение детский сад  №17</t>
  </si>
  <si>
    <t>Муниципальное бюджетное дошкольное образовательное учреждение Центр развития ребенка- детский сад № 20 "Искринка"</t>
  </si>
  <si>
    <t>Муниципальное бюджетное  дошкольное образовательное учреждение детский сад  № 33 "Малинка"</t>
  </si>
  <si>
    <t>Муниципальное бюджетное  дошкольное образовательное учреждение детский сад  №58 "Снежок"</t>
  </si>
  <si>
    <t>Муниципальное бюджетное  дошкольное образовательное учреждение детский сад  № 105 "Золушка"</t>
  </si>
  <si>
    <t>Муниципальное бюджетное  дошкольное образовательное учреждение детский сад № 124 «Планета детства»</t>
  </si>
  <si>
    <t>Муниципальное  бюджетное дошкольное образовательное учреждение Центр развития ребенка - детский сад № 128 "Гусельки"</t>
  </si>
  <si>
    <t>Муниципальное  бюджетное дошкольное образовательное учреждение центр развития ребенка детский сад № 130</t>
  </si>
  <si>
    <t>Муниципальное бюджетное  дошкольное образовательное учреждение детский сад  № 136 "Полянка"</t>
  </si>
  <si>
    <t>Муниципальное  бюджетное дошкольное образовательное учреждение детский сад  №141 "Искорка"</t>
  </si>
  <si>
    <t>Муниципальное бюджетное дошкольное образовательное учреждение детский сад   №7</t>
  </si>
  <si>
    <t>Муниципальное  бюджетное дошкольное образовательное учреждение Центр развития ребенка -детский сад № 8</t>
  </si>
  <si>
    <t>Муниципальное бюджетное  дошкольное образовательное учреждение Центр развития ребенка детский сад № 14</t>
  </si>
  <si>
    <t>Муниципальное бюджетное дошкольное образовательное учреждение детский сад  № 31</t>
  </si>
  <si>
    <t>Муниципальное бюджетное дошкольное образовательное учреждение детский сад  № 54</t>
  </si>
  <si>
    <t>Муниципальное бюджетное дошкольное образовательное учреждение детский сад № 103</t>
  </si>
  <si>
    <t>Муниципальное бюджетное дошкольное образовательное учреждение детский сад  № 110 "Мальвина"</t>
  </si>
  <si>
    <t>Муниципальное бюджетное дошкольное образовательное учреждение детский сад  № 162 "Сказка"</t>
  </si>
  <si>
    <t>Муниципальное бюджетное дошкольное образовательное учреждение детский сад №169</t>
  </si>
  <si>
    <t>Муниципальное бюджетное дошкольное образовательное учреждение детский сад № 174 «Росинка»</t>
  </si>
  <si>
    <t>Муниципальное бюджетное дошкольное образовательное учреждение детский сад  № 175</t>
  </si>
  <si>
    <t>Муниципальное бюджетное дошкольное образовательное учреждение детский сад № 176</t>
  </si>
  <si>
    <t>Муниципальное бюджетное дошкольное образовательное учреждение детский сад  №183</t>
  </si>
  <si>
    <t>Муниципальное бюджетное дошкольное образовательное учреждение Центр развития ребенка -детский сад № 188</t>
  </si>
  <si>
    <t>Муниципальное бюджетное дошкольное образовательное учреждение детский сад  № 190 "Родничок"</t>
  </si>
  <si>
    <t>Муниципальное бюджетное дошкольное образовательное учреждение детский сад  №207</t>
  </si>
  <si>
    <t>Муниципальное бюджетное дошкольное образовательное учреждение детский сад № 217 «Лесовичок»</t>
  </si>
  <si>
    <t>Муниципальное бюджетное дошкольное образовательное учреждение детский сад  №218</t>
  </si>
  <si>
    <t>Муниципальное бюджетное дошкольное образовательное учреждение Центр развития ребенка -детский сад № 221</t>
  </si>
  <si>
    <t>Муниципальное бюджетное дошкольное образовательное учреждение детский сад  № 222</t>
  </si>
  <si>
    <t>муниципальное бюджетное дошкольное образовательное учреждение Центр развития ребенка -Детский сад № 223</t>
  </si>
  <si>
    <t>Муниципальное бюджетное дошкольное образовательное учреждение детский сад  № 229</t>
  </si>
  <si>
    <t>Муниципальное бюджетное дошкольное образовательное учреждение Центр развития ребенка - детский сад №231</t>
  </si>
  <si>
    <t>Муниципальное бюджетное дошкольное образовательное учреждение детский сад  № 244</t>
  </si>
  <si>
    <t>Муниципальное бюджетное дошкольное образовательное учреждение Центр развития ребенка - детский сад № 246</t>
  </si>
  <si>
    <t>Муниципальное бюджетное дошкольное образовательное учреждение детский сад № 258</t>
  </si>
  <si>
    <t>Муниципальное  бюджетное дошкольное образовательное учреждение детский сад  №1 « Олимпик»</t>
  </si>
  <si>
    <t>Муниципальное  бюджетное дошкольное образовательное учреждение детский сад  № 80 «Аист»</t>
  </si>
  <si>
    <t>Муниципальное  бюджетное дошкольное образовательное учреждение детский сад «Кристаллик»</t>
  </si>
  <si>
    <t>Муниципальное  бюджетное дошкольное образовательное учреждение детский сад «Ивушка»</t>
  </si>
  <si>
    <t>Муниципальное  бюджетное дошкольное образовательное учреждение детский сад  «Сказка»</t>
  </si>
  <si>
    <t>Муниципальное  бюджетное дошкольное образовательное учреждение детский сад  № 185</t>
  </si>
  <si>
    <t>Муниципальное  бюджетное дошкольное образовательное учреждение детский сад  № 83</t>
  </si>
  <si>
    <t>Муниципальное бюджетное дошкольное образовательное учреждение детский сад  №194</t>
  </si>
  <si>
    <t>Муниципальное  бюджетное дошкольное образовательное учреждение детский сад  №55</t>
  </si>
  <si>
    <t xml:space="preserve"> Муниципальное  бюджетное дошкольное образовательное учреждение детский сад  №100» Летучий корабль»</t>
  </si>
  <si>
    <t>Муниципальное  бюджетное дошкольное образовательное учреждение детский сад  №115 "Гномик"</t>
  </si>
  <si>
    <t>Муниципальное  бюджетное дошкольное образовательное учреждение детский сад  №116 "Сударушка"</t>
  </si>
  <si>
    <t>обучающиеся с ограниченными возможностями здоровья(ОВЗ) от 3 лет до 8 лет, уникальный номер 801011О.99.0.БВ24АВ40000,технический номер 50Д45000100400301042100</t>
  </si>
  <si>
    <t>дети-инвалиды,обучающиеся по состоянию здоровья на дому от 3 лет до 8 лет,уникальный номер 801011О.99.0.БВ24АС80000, технический номер 50Д45000100600301047100</t>
  </si>
  <si>
    <t>обучающиеся с ограниченными возможностями здоровья (ОВЗ) от 1 года до 3 лет, уникальный номер 801011О.99.0БВ24АБ22000,технический номер 50Д45000100400201061100</t>
  </si>
  <si>
    <t>обучающиеся с ограниченными возможностями здоровья (ОВЗ) от 3 лет до 8лет, уникальный номер 801011О.99.0.БВ24АВ42000, технический номер 50Д45000100400301060100</t>
  </si>
  <si>
    <t>дети-инвалиды от 3 до 8 лет, уникальный номер 801011О.99.0.БВ24АК62000, технический номер 50Д45000100500301067100</t>
  </si>
  <si>
    <t>дети-инвалиды с нарушением опорно-двигательного аппарата, слепые, слабовидящие от 3 лет до 8 лет, уникальный номер 801011О.99.0.БВ24ВМ22000,технический номер 50Д45000104200301060100</t>
  </si>
  <si>
    <t>дети-инвалиды от 3 до 8 лет, уникальный номер  801011О.99.0.БВ24АК64000, технический номер 50Д 45000100500301085100</t>
  </si>
  <si>
    <t>Обучающиеся с ограниченными возможностями здоровья (ОВЗ) от 3 лет до 8 лет, уникальный номер 801011О.99.0.БВ24АВ44000, технический номер 50Д45000100400301088100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</si>
  <si>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801011О.99.0.БВ24ВУ40000, технический номер 50Д 45000300300301042100</t>
  </si>
  <si>
    <t>обучающиеся, за исключением обучающихся с ограниченными возможностями здоровья (ОВЗ) и детей-инвалидов от 1 года до 3 лет , уникальный  номер 801011О.99.0.БВ24ВТ20000, технический номер 50Д 45000300300201043100</t>
  </si>
  <si>
    <t>обучающиеся, за исключением обучающихся с ограниченными возможностями здоровья (ОВЗ) и детей-инвалидов от 1 года до 3 лет, уникальный  номер 801011О.99.0.БВ24ВТ22000, технический номер 50Д45000300300201061100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</si>
  <si>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801011О.99.0.БВ24ВУ42000, технический номер 50Д45000300300301060100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</si>
  <si>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801011О.99.0.БВ24ВУ44000, технический номер 50Д45000300300301088100</t>
  </si>
  <si>
    <t>Присмотр и уход</t>
  </si>
  <si>
    <t>группа круглосуточного  пребывания</t>
  </si>
  <si>
    <t>физические лица ,за исключением льготных категорий от 1 года до 3 лет, уникальный номер 853211О.99.0БВ19АА48000,технический номер 50785001100200004007100</t>
  </si>
  <si>
    <t>физические лица ,за исключением льготных категорий от 3 лет  до 8 лет, уникальный номер 853211О.99.0БВ19АА54000,технический номер 50785001100300004005100</t>
  </si>
  <si>
    <t>физические лица ,за исключением льготных категорий от 1 года до 3 лет, уникальный номер 853211О.99.0БВ19АА50000,технический номер 50785001100200006005100</t>
  </si>
  <si>
    <t>физические лица ,за исключением льготных категорий от 3 лет  до 8 лет, уникальный номер 853211О.99.0БВ19АА56000,технический номер 50785001100300006003100</t>
  </si>
  <si>
    <t>физические лица ,за исключением льготных категорий от 3 лет  до 8 лет, уникальный номер 853211О.99.0БВ19АА58000,технический номер 50785001100300008001100</t>
  </si>
  <si>
    <t>ВСЕГО</t>
  </si>
  <si>
    <t>65.</t>
  </si>
  <si>
    <t>72.</t>
  </si>
  <si>
    <t>2022 год</t>
  </si>
  <si>
    <t>2023 год</t>
  </si>
  <si>
    <t>Приложение №6</t>
  </si>
  <si>
    <t xml:space="preserve">             Приложение №7</t>
  </si>
  <si>
    <t>к приказу №   от  .12.2021</t>
  </si>
  <si>
    <t>60.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</si>
  <si>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</si>
  <si>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</si>
  <si>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</si>
  <si>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</si>
  <si>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</si>
  <si>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</si>
  <si>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</si>
  <si>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</si>
  <si>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</si>
  <si>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</si>
  <si>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</si>
  <si>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</si>
  <si>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</si>
  <si>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</si>
  <si>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</si>
  <si>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</si>
  <si>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</si>
  <si>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</si>
  <si>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</si>
  <si>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</si>
  <si>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</si>
  <si>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</si>
  <si>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</si>
  <si>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</si>
  <si>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</si>
  <si>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</si>
  <si>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</si>
  <si>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</si>
  <si>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</si>
  <si>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</si>
  <si>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</si>
  <si>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</si>
  <si>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</si>
  <si>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</si>
  <si>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</si>
  <si>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</si>
  <si>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</si>
  <si>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</si>
  <si>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</si>
  <si>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</si>
  <si>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</si>
  <si>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</si>
  <si>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</si>
  <si>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</si>
  <si>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2024 год</t>
  </si>
  <si>
    <t xml:space="preserve">             к приказу №       от .12.2021</t>
  </si>
  <si>
    <t>Муниципальное бюджетное  дошкольное образовательное учреждение детский сад  №84 "Ежик"</t>
  </si>
  <si>
    <t>123.</t>
  </si>
  <si>
    <t>124.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</si>
</sst>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b/>
      <sz val="9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textRotation="90" wrapText="1"/>
    </xf>
    <xf numFmtId="0" fontId="2" fillId="0" borderId="1" xfId="0" applyFont="1" applyBorder="1"/>
    <xf numFmtId="0" fontId="4" fillId="0" borderId="22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center" textRotation="90" wrapText="1"/>
    </xf>
    <xf numFmtId="0" fontId="5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5" fillId="0" borderId="1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9"/>
  <sheetViews>
    <sheetView topLeftCell="A512" workbookViewId="0">
      <selection activeCell="P519" sqref="P519"/>
    </sheetView>
  </sheetViews>
  <sheetFormatPr defaultRowHeight="15"/>
  <cols>
    <col min="1" max="1" width="3.7109375" customWidth="1"/>
    <col min="2" max="2" width="23.28515625" customWidth="1"/>
    <col min="3" max="3" width="3.85546875" customWidth="1"/>
    <col min="4" max="4" width="4" customWidth="1"/>
    <col min="5" max="7" width="4.140625" customWidth="1"/>
    <col min="8" max="8" width="5" customWidth="1"/>
    <col min="9" max="9" width="4.85546875" customWidth="1"/>
    <col min="10" max="10" width="4.140625" customWidth="1"/>
    <col min="11" max="11" width="6.42578125" customWidth="1"/>
    <col min="12" max="12" width="6" customWidth="1"/>
    <col min="13" max="13" width="5.85546875" customWidth="1"/>
    <col min="14" max="14" width="6.42578125" customWidth="1"/>
    <col min="15" max="15" width="6.7109375" customWidth="1"/>
    <col min="16" max="16" width="6.85546875" customWidth="1"/>
  </cols>
  <sheetData>
    <row r="1" spans="1:1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 t="s">
        <v>234</v>
      </c>
      <c r="O1" s="2"/>
      <c r="P1" s="2"/>
    </row>
    <row r="2" spans="1:16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 t="s">
        <v>236</v>
      </c>
      <c r="L2" s="4"/>
      <c r="M2" s="4"/>
      <c r="N2" s="2"/>
      <c r="O2" s="4"/>
      <c r="P2" s="4"/>
    </row>
    <row r="3" spans="1:16">
      <c r="A3" s="2"/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</row>
    <row r="5" spans="1:16">
      <c r="A5" s="31"/>
      <c r="B5" s="31"/>
      <c r="C5" s="76" t="s">
        <v>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" customHeight="1">
      <c r="A6" s="77" t="s">
        <v>3</v>
      </c>
      <c r="B6" s="78" t="s">
        <v>4</v>
      </c>
      <c r="C6" s="81" t="s">
        <v>5</v>
      </c>
      <c r="D6" s="81"/>
      <c r="E6" s="81"/>
      <c r="F6" s="81"/>
      <c r="G6" s="81"/>
      <c r="H6" s="81"/>
      <c r="I6" s="81"/>
      <c r="J6" s="82"/>
      <c r="K6" s="62"/>
      <c r="L6" s="63"/>
      <c r="M6" s="63"/>
      <c r="N6" s="63"/>
      <c r="O6" s="64"/>
      <c r="P6" s="65" t="s">
        <v>6</v>
      </c>
    </row>
    <row r="7" spans="1:16" ht="15" hidden="1" customHeight="1">
      <c r="A7" s="77"/>
      <c r="B7" s="79"/>
      <c r="C7" s="32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66"/>
    </row>
    <row r="8" spans="1:16" ht="15" hidden="1" customHeight="1">
      <c r="A8" s="77"/>
      <c r="B8" s="79"/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66"/>
    </row>
    <row r="9" spans="1:16" ht="15.75" hidden="1" customHeight="1">
      <c r="A9" s="77"/>
      <c r="B9" s="79"/>
      <c r="C9" s="34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66"/>
    </row>
    <row r="10" spans="1:16" ht="100.5" customHeight="1">
      <c r="A10" s="77"/>
      <c r="B10" s="79"/>
      <c r="C10" s="68" t="s">
        <v>7</v>
      </c>
      <c r="D10" s="69"/>
      <c r="E10" s="70" t="s">
        <v>8</v>
      </c>
      <c r="F10" s="71"/>
      <c r="G10" s="71"/>
      <c r="H10" s="72"/>
      <c r="I10" s="62" t="s">
        <v>9</v>
      </c>
      <c r="J10" s="64"/>
      <c r="K10" s="73" t="s">
        <v>7</v>
      </c>
      <c r="L10" s="74"/>
      <c r="M10" s="62" t="s">
        <v>8</v>
      </c>
      <c r="N10" s="64"/>
      <c r="O10" s="35" t="s">
        <v>9</v>
      </c>
      <c r="P10" s="66"/>
    </row>
    <row r="11" spans="1:16" ht="393" customHeight="1">
      <c r="A11" s="77"/>
      <c r="B11" s="80"/>
      <c r="C11" s="36" t="s">
        <v>209</v>
      </c>
      <c r="D11" s="36" t="s">
        <v>210</v>
      </c>
      <c r="E11" s="36" t="s">
        <v>211</v>
      </c>
      <c r="F11" s="37" t="s">
        <v>212</v>
      </c>
      <c r="G11" s="37" t="s">
        <v>213</v>
      </c>
      <c r="H11" s="36" t="s">
        <v>214</v>
      </c>
      <c r="I11" s="36" t="s">
        <v>215</v>
      </c>
      <c r="J11" s="36" t="s">
        <v>216</v>
      </c>
      <c r="K11" s="37" t="s">
        <v>218</v>
      </c>
      <c r="L11" s="37" t="s">
        <v>217</v>
      </c>
      <c r="M11" s="37" t="s">
        <v>219</v>
      </c>
      <c r="N11" s="37" t="s">
        <v>220</v>
      </c>
      <c r="O11" s="37" t="s">
        <v>221</v>
      </c>
      <c r="P11" s="67"/>
    </row>
    <row r="12" spans="1:16" ht="25.5" customHeight="1">
      <c r="A12" s="5"/>
      <c r="B12" s="60" t="s">
        <v>232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1"/>
    </row>
    <row r="13" spans="1:16" ht="46.5" customHeight="1">
      <c r="A13" s="6" t="s">
        <v>10</v>
      </c>
      <c r="B13" s="7" t="s">
        <v>11</v>
      </c>
      <c r="C13" s="8"/>
      <c r="D13" s="8"/>
      <c r="E13" s="8"/>
      <c r="F13" s="8">
        <v>70</v>
      </c>
      <c r="G13" s="8"/>
      <c r="H13" s="8"/>
      <c r="I13" s="8"/>
      <c r="J13" s="8"/>
      <c r="K13" s="8"/>
      <c r="L13" s="8"/>
      <c r="M13" s="8"/>
      <c r="N13" s="8"/>
      <c r="O13" s="8"/>
      <c r="P13" s="8">
        <f>SUM(C13:O13)</f>
        <v>70</v>
      </c>
    </row>
    <row r="14" spans="1:16" ht="50.25" customHeight="1">
      <c r="A14" s="9" t="s">
        <v>12</v>
      </c>
      <c r="B14" s="7" t="s">
        <v>13</v>
      </c>
      <c r="C14" s="8"/>
      <c r="D14" s="8"/>
      <c r="E14" s="8"/>
      <c r="F14" s="8">
        <v>94</v>
      </c>
      <c r="G14" s="8"/>
      <c r="H14" s="8"/>
      <c r="I14" s="8"/>
      <c r="J14" s="8"/>
      <c r="K14" s="8"/>
      <c r="L14" s="8"/>
      <c r="M14" s="8"/>
      <c r="N14" s="8"/>
      <c r="O14" s="8"/>
      <c r="P14" s="8">
        <f t="shared" ref="P14:P74" si="0">SUM(C14:O14)</f>
        <v>94</v>
      </c>
    </row>
    <row r="15" spans="1:16" ht="52.5" customHeight="1">
      <c r="A15" s="6" t="s">
        <v>14</v>
      </c>
      <c r="B15" s="7" t="s">
        <v>15</v>
      </c>
      <c r="C15" s="8"/>
      <c r="D15" s="8"/>
      <c r="E15" s="8"/>
      <c r="F15" s="8">
        <v>107</v>
      </c>
      <c r="G15" s="8"/>
      <c r="H15" s="8"/>
      <c r="I15" s="8"/>
      <c r="J15" s="8"/>
      <c r="K15" s="8"/>
      <c r="L15" s="8"/>
      <c r="M15" s="8"/>
      <c r="N15" s="8"/>
      <c r="O15" s="8"/>
      <c r="P15" s="8">
        <f t="shared" si="0"/>
        <v>107</v>
      </c>
    </row>
    <row r="16" spans="1:16" ht="54" customHeight="1" thickBot="1">
      <c r="A16" s="10" t="s">
        <v>16</v>
      </c>
      <c r="B16" s="7" t="s">
        <v>17</v>
      </c>
      <c r="C16" s="8"/>
      <c r="D16" s="8"/>
      <c r="E16" s="8"/>
      <c r="F16" s="8">
        <v>80</v>
      </c>
      <c r="G16" s="8"/>
      <c r="H16" s="8"/>
      <c r="I16" s="8"/>
      <c r="J16" s="8"/>
      <c r="K16" s="8"/>
      <c r="L16" s="8"/>
      <c r="M16" s="8"/>
      <c r="N16" s="8">
        <v>160</v>
      </c>
      <c r="O16" s="8"/>
      <c r="P16" s="8">
        <f t="shared" si="0"/>
        <v>240</v>
      </c>
    </row>
    <row r="17" spans="1:16" ht="46.5" customHeight="1" thickBot="1">
      <c r="A17" s="10" t="s">
        <v>18</v>
      </c>
      <c r="B17" s="7" t="s">
        <v>19</v>
      </c>
      <c r="C17" s="8">
        <v>1</v>
      </c>
      <c r="D17" s="8"/>
      <c r="E17" s="8"/>
      <c r="F17" s="8">
        <v>411</v>
      </c>
      <c r="G17" s="8"/>
      <c r="H17" s="8"/>
      <c r="I17" s="8"/>
      <c r="J17" s="8"/>
      <c r="K17" s="8"/>
      <c r="L17" s="8"/>
      <c r="M17" s="8"/>
      <c r="N17" s="8"/>
      <c r="O17" s="8"/>
      <c r="P17" s="8">
        <f t="shared" si="0"/>
        <v>412</v>
      </c>
    </row>
    <row r="18" spans="1:16" ht="52.5" customHeight="1" thickBot="1">
      <c r="A18" s="46" t="s">
        <v>20</v>
      </c>
      <c r="B18" s="48" t="s">
        <v>21</v>
      </c>
      <c r="C18" s="8"/>
      <c r="D18" s="8"/>
      <c r="E18" s="8"/>
      <c r="F18" s="8">
        <v>92</v>
      </c>
      <c r="G18" s="8"/>
      <c r="H18" s="8"/>
      <c r="I18" s="8"/>
      <c r="J18" s="8"/>
      <c r="K18" s="8"/>
      <c r="L18" s="8"/>
      <c r="M18" s="8">
        <v>45</v>
      </c>
      <c r="N18" s="8">
        <v>127</v>
      </c>
      <c r="O18" s="8"/>
      <c r="P18" s="8">
        <f t="shared" si="0"/>
        <v>264</v>
      </c>
    </row>
    <row r="19" spans="1:16" ht="15.75" hidden="1" customHeight="1">
      <c r="A19" s="49"/>
      <c r="B19" s="4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f t="shared" si="0"/>
        <v>0</v>
      </c>
    </row>
    <row r="20" spans="1:16" ht="48" customHeight="1">
      <c r="A20" s="46" t="s">
        <v>22</v>
      </c>
      <c r="B20" s="48" t="s">
        <v>23</v>
      </c>
      <c r="C20" s="8"/>
      <c r="D20" s="8"/>
      <c r="E20" s="8"/>
      <c r="F20" s="8">
        <v>113</v>
      </c>
      <c r="G20" s="8"/>
      <c r="H20" s="8"/>
      <c r="I20" s="8"/>
      <c r="J20" s="8"/>
      <c r="K20" s="8"/>
      <c r="L20" s="8"/>
      <c r="M20" s="8"/>
      <c r="N20" s="8"/>
      <c r="O20" s="8"/>
      <c r="P20" s="8">
        <f t="shared" si="0"/>
        <v>113</v>
      </c>
    </row>
    <row r="21" spans="1:16" ht="0.75" customHeight="1" thickBot="1">
      <c r="A21" s="49"/>
      <c r="B21" s="4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f t="shared" si="0"/>
        <v>0</v>
      </c>
    </row>
    <row r="22" spans="1:16" ht="53.25" customHeight="1">
      <c r="A22" s="46" t="s">
        <v>24</v>
      </c>
      <c r="B22" s="48" t="s">
        <v>25</v>
      </c>
      <c r="C22" s="8"/>
      <c r="D22" s="8"/>
      <c r="E22" s="8"/>
      <c r="F22" s="8">
        <v>97</v>
      </c>
      <c r="G22" s="8"/>
      <c r="H22" s="8"/>
      <c r="I22" s="8"/>
      <c r="J22" s="8"/>
      <c r="K22" s="8"/>
      <c r="L22" s="8"/>
      <c r="M22" s="8">
        <v>28</v>
      </c>
      <c r="N22" s="8">
        <v>129</v>
      </c>
      <c r="O22" s="8"/>
      <c r="P22" s="8">
        <f t="shared" si="0"/>
        <v>254</v>
      </c>
    </row>
    <row r="23" spans="1:16" ht="15" hidden="1" customHeight="1">
      <c r="A23" s="47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f t="shared" si="0"/>
        <v>0</v>
      </c>
    </row>
    <row r="24" spans="1:16" ht="15" hidden="1" customHeight="1">
      <c r="A24" s="51"/>
      <c r="B24" s="4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f t="shared" si="0"/>
        <v>0</v>
      </c>
    </row>
    <row r="25" spans="1:16" ht="39" customHeight="1">
      <c r="A25" s="56" t="s">
        <v>26</v>
      </c>
      <c r="B25" s="48" t="s">
        <v>27</v>
      </c>
      <c r="C25" s="8"/>
      <c r="D25" s="8"/>
      <c r="E25" s="8"/>
      <c r="F25" s="8">
        <v>72</v>
      </c>
      <c r="G25" s="8"/>
      <c r="H25" s="8"/>
      <c r="I25" s="8"/>
      <c r="J25" s="8"/>
      <c r="K25" s="8"/>
      <c r="L25" s="8"/>
      <c r="M25" s="8"/>
      <c r="N25" s="8"/>
      <c r="O25" s="8"/>
      <c r="P25" s="8">
        <f t="shared" si="0"/>
        <v>72</v>
      </c>
    </row>
    <row r="26" spans="1:16" ht="15" hidden="1" customHeight="1">
      <c r="A26" s="56"/>
      <c r="B26" s="4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f t="shared" si="0"/>
        <v>0</v>
      </c>
    </row>
    <row r="27" spans="1:16" ht="15" hidden="1" customHeight="1">
      <c r="A27" s="56"/>
      <c r="B27" s="4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>
        <f t="shared" si="0"/>
        <v>0</v>
      </c>
    </row>
    <row r="28" spans="1:16" ht="45">
      <c r="A28" s="11" t="s">
        <v>28</v>
      </c>
      <c r="B28" s="7" t="s">
        <v>29</v>
      </c>
      <c r="C28" s="8"/>
      <c r="D28" s="8"/>
      <c r="E28" s="8"/>
      <c r="F28" s="8">
        <v>120</v>
      </c>
      <c r="G28" s="8"/>
      <c r="H28" s="8"/>
      <c r="I28" s="8"/>
      <c r="J28" s="8"/>
      <c r="K28" s="8"/>
      <c r="L28" s="8"/>
      <c r="M28" s="8"/>
      <c r="N28" s="8">
        <v>75</v>
      </c>
      <c r="O28" s="8"/>
      <c r="P28" s="8">
        <f t="shared" si="0"/>
        <v>195</v>
      </c>
    </row>
    <row r="29" spans="1:16" ht="47.25" customHeight="1" thickBot="1">
      <c r="A29" s="12" t="s">
        <v>30</v>
      </c>
      <c r="B29" s="7" t="s">
        <v>31</v>
      </c>
      <c r="C29" s="8"/>
      <c r="D29" s="8"/>
      <c r="E29" s="8">
        <v>10</v>
      </c>
      <c r="F29" s="8">
        <v>69</v>
      </c>
      <c r="G29" s="8"/>
      <c r="H29" s="8"/>
      <c r="I29" s="8"/>
      <c r="J29" s="8"/>
      <c r="K29" s="8"/>
      <c r="L29" s="8"/>
      <c r="M29" s="8"/>
      <c r="N29" s="8"/>
      <c r="O29" s="8"/>
      <c r="P29" s="8">
        <f t="shared" si="0"/>
        <v>79</v>
      </c>
    </row>
    <row r="30" spans="1:16" ht="39" customHeight="1" thickBot="1">
      <c r="A30" s="12" t="s">
        <v>32</v>
      </c>
      <c r="B30" s="7" t="s">
        <v>33</v>
      </c>
      <c r="C30" s="8"/>
      <c r="D30" s="8">
        <v>1</v>
      </c>
      <c r="E30" s="8"/>
      <c r="F30" s="8"/>
      <c r="G30" s="8">
        <v>37</v>
      </c>
      <c r="H30" s="8"/>
      <c r="I30" s="8">
        <v>10</v>
      </c>
      <c r="J30" s="8"/>
      <c r="K30" s="8"/>
      <c r="L30" s="8"/>
      <c r="M30" s="8"/>
      <c r="N30" s="8"/>
      <c r="O30" s="8"/>
      <c r="P30" s="8">
        <f t="shared" si="0"/>
        <v>48</v>
      </c>
    </row>
    <row r="31" spans="1:16" ht="46.5" customHeight="1">
      <c r="A31" s="57" t="s">
        <v>34</v>
      </c>
      <c r="B31" s="48" t="s">
        <v>35</v>
      </c>
      <c r="C31" s="8"/>
      <c r="D31" s="8"/>
      <c r="E31" s="8"/>
      <c r="F31" s="8">
        <v>67</v>
      </c>
      <c r="G31" s="8"/>
      <c r="H31" s="8"/>
      <c r="I31" s="8"/>
      <c r="J31" s="8"/>
      <c r="K31" s="8"/>
      <c r="L31" s="8"/>
      <c r="M31" s="8"/>
      <c r="N31" s="8"/>
      <c r="O31" s="8"/>
      <c r="P31" s="8">
        <f t="shared" si="0"/>
        <v>67</v>
      </c>
    </row>
    <row r="32" spans="1:16" ht="15" hidden="1" customHeight="1">
      <c r="A32" s="58"/>
      <c r="B32" s="4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>
        <f t="shared" si="0"/>
        <v>0</v>
      </c>
    </row>
    <row r="33" spans="1:16" ht="45">
      <c r="A33" s="11" t="s">
        <v>36</v>
      </c>
      <c r="B33" s="7" t="s">
        <v>37</v>
      </c>
      <c r="C33" s="8"/>
      <c r="D33" s="8"/>
      <c r="E33" s="8"/>
      <c r="F33" s="8">
        <v>19</v>
      </c>
      <c r="G33" s="8"/>
      <c r="H33" s="8"/>
      <c r="I33" s="8"/>
      <c r="J33" s="8"/>
      <c r="K33" s="8"/>
      <c r="L33" s="8"/>
      <c r="M33" s="8">
        <v>11</v>
      </c>
      <c r="N33" s="8">
        <v>102</v>
      </c>
      <c r="O33" s="8"/>
      <c r="P33" s="8">
        <f t="shared" si="0"/>
        <v>132</v>
      </c>
    </row>
    <row r="34" spans="1:16" ht="49.5" customHeight="1" thickBot="1">
      <c r="A34" s="10" t="s">
        <v>38</v>
      </c>
      <c r="B34" s="7" t="s">
        <v>39</v>
      </c>
      <c r="C34" s="8"/>
      <c r="D34" s="8"/>
      <c r="E34" s="8"/>
      <c r="F34" s="8">
        <v>36</v>
      </c>
      <c r="G34" s="8"/>
      <c r="H34" s="8"/>
      <c r="I34" s="8"/>
      <c r="J34" s="8"/>
      <c r="K34" s="8"/>
      <c r="L34" s="8"/>
      <c r="M34" s="8">
        <v>56</v>
      </c>
      <c r="N34" s="8">
        <v>157</v>
      </c>
      <c r="O34" s="8"/>
      <c r="P34" s="8">
        <f t="shared" si="0"/>
        <v>249</v>
      </c>
    </row>
    <row r="35" spans="1:16" ht="44.25" customHeight="1" thickBot="1">
      <c r="A35" s="10" t="s">
        <v>40</v>
      </c>
      <c r="B35" s="7" t="s">
        <v>41</v>
      </c>
      <c r="C35" s="8"/>
      <c r="D35" s="8"/>
      <c r="E35" s="8"/>
      <c r="F35" s="8">
        <v>44</v>
      </c>
      <c r="G35" s="8"/>
      <c r="H35" s="8"/>
      <c r="I35" s="8"/>
      <c r="J35" s="8"/>
      <c r="K35" s="8"/>
      <c r="L35" s="8"/>
      <c r="M35" s="8">
        <v>72</v>
      </c>
      <c r="N35" s="8">
        <v>309</v>
      </c>
      <c r="O35" s="8"/>
      <c r="P35" s="8">
        <f t="shared" si="0"/>
        <v>425</v>
      </c>
    </row>
    <row r="36" spans="1:16" ht="43.5" customHeight="1" thickBot="1">
      <c r="A36" s="10" t="s">
        <v>42</v>
      </c>
      <c r="B36" s="7" t="s">
        <v>43</v>
      </c>
      <c r="C36" s="8"/>
      <c r="D36" s="8"/>
      <c r="E36" s="8"/>
      <c r="F36" s="8"/>
      <c r="G36" s="8"/>
      <c r="H36" s="8"/>
      <c r="I36" s="8"/>
      <c r="J36" s="8"/>
      <c r="K36" s="8">
        <v>2</v>
      </c>
      <c r="L36" s="8">
        <v>2</v>
      </c>
      <c r="M36" s="8">
        <v>48</v>
      </c>
      <c r="N36" s="8">
        <v>89</v>
      </c>
      <c r="O36" s="8">
        <v>20</v>
      </c>
      <c r="P36" s="8">
        <f t="shared" si="0"/>
        <v>161</v>
      </c>
    </row>
    <row r="37" spans="1:16" ht="42.75" customHeight="1" thickBot="1">
      <c r="A37" s="10" t="s">
        <v>44</v>
      </c>
      <c r="B37" s="7" t="s">
        <v>45</v>
      </c>
      <c r="C37" s="8"/>
      <c r="D37" s="8"/>
      <c r="E37" s="8"/>
      <c r="F37" s="8">
        <v>64</v>
      </c>
      <c r="G37" s="8"/>
      <c r="H37" s="8"/>
      <c r="I37" s="8"/>
      <c r="J37" s="8"/>
      <c r="K37" s="8"/>
      <c r="L37" s="8"/>
      <c r="M37" s="8">
        <v>44</v>
      </c>
      <c r="N37" s="8">
        <v>90</v>
      </c>
      <c r="O37" s="8"/>
      <c r="P37" s="8">
        <f t="shared" si="0"/>
        <v>198</v>
      </c>
    </row>
    <row r="38" spans="1:16" ht="49.5" customHeight="1" thickBot="1">
      <c r="A38" s="10" t="s">
        <v>46</v>
      </c>
      <c r="B38" s="7" t="s">
        <v>47</v>
      </c>
      <c r="C38" s="8"/>
      <c r="D38" s="8"/>
      <c r="E38" s="8"/>
      <c r="F38" s="8">
        <v>40</v>
      </c>
      <c r="G38" s="8"/>
      <c r="H38" s="8"/>
      <c r="I38" s="8"/>
      <c r="J38" s="8"/>
      <c r="K38" s="8"/>
      <c r="L38" s="8">
        <v>1</v>
      </c>
      <c r="M38" s="8"/>
      <c r="N38" s="8">
        <v>240</v>
      </c>
      <c r="O38" s="8"/>
      <c r="P38" s="8">
        <f t="shared" si="0"/>
        <v>281</v>
      </c>
    </row>
    <row r="39" spans="1:16" ht="50.25" customHeight="1" thickBot="1">
      <c r="A39" s="10" t="s">
        <v>48</v>
      </c>
      <c r="B39" s="7" t="s">
        <v>49</v>
      </c>
      <c r="C39" s="8"/>
      <c r="D39" s="8"/>
      <c r="E39" s="8"/>
      <c r="F39" s="8">
        <v>84</v>
      </c>
      <c r="G39" s="8"/>
      <c r="H39" s="8"/>
      <c r="I39" s="8"/>
      <c r="J39" s="8"/>
      <c r="K39" s="8"/>
      <c r="L39" s="8"/>
      <c r="M39" s="8">
        <v>28</v>
      </c>
      <c r="N39" s="8">
        <v>145</v>
      </c>
      <c r="O39" s="8"/>
      <c r="P39" s="8">
        <f t="shared" si="0"/>
        <v>257</v>
      </c>
    </row>
    <row r="40" spans="1:16" ht="53.25" customHeight="1" thickBot="1">
      <c r="A40" s="10" t="s">
        <v>50</v>
      </c>
      <c r="B40" s="7" t="s">
        <v>51</v>
      </c>
      <c r="C40" s="8"/>
      <c r="D40" s="8"/>
      <c r="E40" s="8"/>
      <c r="F40" s="8">
        <v>43</v>
      </c>
      <c r="G40" s="8"/>
      <c r="H40" s="8"/>
      <c r="I40" s="8"/>
      <c r="J40" s="8"/>
      <c r="K40" s="8">
        <v>1</v>
      </c>
      <c r="L40" s="8">
        <v>2</v>
      </c>
      <c r="M40" s="8">
        <v>71</v>
      </c>
      <c r="N40" s="8">
        <v>366</v>
      </c>
      <c r="O40" s="8"/>
      <c r="P40" s="8">
        <f t="shared" si="0"/>
        <v>483</v>
      </c>
    </row>
    <row r="41" spans="1:16" ht="47.25" customHeight="1" thickBot="1">
      <c r="A41" s="46" t="s">
        <v>52</v>
      </c>
      <c r="B41" s="48" t="s">
        <v>53</v>
      </c>
      <c r="C41" s="8"/>
      <c r="D41" s="8">
        <v>1</v>
      </c>
      <c r="E41" s="8"/>
      <c r="F41" s="8">
        <v>39</v>
      </c>
      <c r="G41" s="8"/>
      <c r="H41" s="8"/>
      <c r="I41" s="8"/>
      <c r="J41" s="8"/>
      <c r="K41" s="8"/>
      <c r="L41" s="8">
        <v>1</v>
      </c>
      <c r="M41" s="8"/>
      <c r="N41" s="8">
        <v>146</v>
      </c>
      <c r="O41" s="8"/>
      <c r="P41" s="8">
        <f t="shared" si="0"/>
        <v>187</v>
      </c>
    </row>
    <row r="42" spans="1:16" ht="1.5" hidden="1" customHeight="1">
      <c r="A42" s="49"/>
      <c r="B42" s="4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>
        <f t="shared" si="0"/>
        <v>0</v>
      </c>
    </row>
    <row r="43" spans="1:16" ht="45" customHeight="1">
      <c r="A43" s="46" t="s">
        <v>54</v>
      </c>
      <c r="B43" s="48" t="s">
        <v>55</v>
      </c>
      <c r="C43" s="8"/>
      <c r="D43" s="8"/>
      <c r="E43" s="8"/>
      <c r="F43" s="8">
        <v>41</v>
      </c>
      <c r="G43" s="8"/>
      <c r="H43" s="8"/>
      <c r="I43" s="8"/>
      <c r="J43" s="8"/>
      <c r="K43" s="8"/>
      <c r="L43" s="8">
        <v>1</v>
      </c>
      <c r="M43" s="8">
        <v>16</v>
      </c>
      <c r="N43" s="8">
        <v>84</v>
      </c>
      <c r="O43" s="8"/>
      <c r="P43" s="8">
        <f t="shared" si="0"/>
        <v>142</v>
      </c>
    </row>
    <row r="44" spans="1:16" ht="0.75" customHeight="1" thickBot="1">
      <c r="A44" s="49"/>
      <c r="B44" s="4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>
        <f t="shared" si="0"/>
        <v>0</v>
      </c>
    </row>
    <row r="45" spans="1:16" ht="42" customHeight="1">
      <c r="A45" s="59" t="s">
        <v>56</v>
      </c>
      <c r="B45" s="48" t="s">
        <v>57</v>
      </c>
      <c r="C45" s="8"/>
      <c r="D45" s="8"/>
      <c r="E45" s="8"/>
      <c r="F45" s="8">
        <v>68</v>
      </c>
      <c r="G45" s="8"/>
      <c r="H45" s="8"/>
      <c r="I45" s="8"/>
      <c r="J45" s="8"/>
      <c r="K45" s="8"/>
      <c r="L45" s="8">
        <v>1</v>
      </c>
      <c r="M45" s="8"/>
      <c r="N45" s="8">
        <v>113</v>
      </c>
      <c r="O45" s="8"/>
      <c r="P45" s="8">
        <f t="shared" si="0"/>
        <v>182</v>
      </c>
    </row>
    <row r="46" spans="1:16" ht="0.75" customHeight="1">
      <c r="A46" s="58"/>
      <c r="B46" s="4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>
        <f t="shared" si="0"/>
        <v>0</v>
      </c>
    </row>
    <row r="47" spans="1:16" ht="45.75" customHeight="1">
      <c r="A47" s="52" t="s">
        <v>58</v>
      </c>
      <c r="B47" s="50" t="s">
        <v>59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69</v>
      </c>
      <c r="N47" s="8">
        <v>294</v>
      </c>
      <c r="O47" s="8"/>
      <c r="P47" s="8">
        <f t="shared" si="0"/>
        <v>363</v>
      </c>
    </row>
    <row r="48" spans="1:16" ht="2.25" hidden="1" customHeight="1">
      <c r="A48" s="53"/>
      <c r="B48" s="5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>
        <f t="shared" si="0"/>
        <v>0</v>
      </c>
    </row>
    <row r="49" spans="1:16" ht="45">
      <c r="A49" s="11" t="s">
        <v>60</v>
      </c>
      <c r="B49" s="13" t="s">
        <v>61</v>
      </c>
      <c r="C49" s="8">
        <v>4</v>
      </c>
      <c r="D49" s="8">
        <v>1</v>
      </c>
      <c r="E49" s="8"/>
      <c r="F49" s="8"/>
      <c r="G49" s="8"/>
      <c r="H49" s="8">
        <v>17</v>
      </c>
      <c r="I49" s="8"/>
      <c r="J49" s="8"/>
      <c r="K49" s="8"/>
      <c r="L49" s="8"/>
      <c r="M49" s="8">
        <v>77</v>
      </c>
      <c r="N49" s="8">
        <v>304</v>
      </c>
      <c r="O49" s="8"/>
      <c r="P49" s="8">
        <f t="shared" si="0"/>
        <v>403</v>
      </c>
    </row>
    <row r="50" spans="1:16" ht="44.25" customHeight="1" thickBot="1">
      <c r="A50" s="12" t="s">
        <v>62</v>
      </c>
      <c r="B50" s="13" t="s">
        <v>63</v>
      </c>
      <c r="C50" s="8"/>
      <c r="D50" s="8"/>
      <c r="E50" s="8"/>
      <c r="F50" s="8">
        <v>88</v>
      </c>
      <c r="G50" s="8"/>
      <c r="H50" s="8"/>
      <c r="I50" s="8"/>
      <c r="J50" s="8"/>
      <c r="K50" s="8"/>
      <c r="L50" s="8"/>
      <c r="M50" s="8">
        <v>31</v>
      </c>
      <c r="N50" s="8">
        <v>149</v>
      </c>
      <c r="O50" s="8"/>
      <c r="P50" s="8">
        <f t="shared" si="0"/>
        <v>268</v>
      </c>
    </row>
    <row r="51" spans="1:16" ht="57" customHeight="1" thickBot="1">
      <c r="A51" s="14" t="s">
        <v>64</v>
      </c>
      <c r="B51" s="13" t="s">
        <v>65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>
        <v>30</v>
      </c>
      <c r="N51" s="8">
        <v>123</v>
      </c>
      <c r="O51" s="8"/>
      <c r="P51" s="8">
        <f t="shared" si="0"/>
        <v>153</v>
      </c>
    </row>
    <row r="52" spans="1:16" ht="48.75" customHeight="1" thickBot="1">
      <c r="A52" s="10" t="s">
        <v>66</v>
      </c>
      <c r="B52" s="13" t="s">
        <v>67</v>
      </c>
      <c r="C52" s="8"/>
      <c r="D52" s="8"/>
      <c r="E52" s="8"/>
      <c r="F52" s="8"/>
      <c r="G52" s="8"/>
      <c r="H52" s="8"/>
      <c r="I52" s="8"/>
      <c r="J52" s="8"/>
      <c r="K52" s="8">
        <v>1</v>
      </c>
      <c r="L52" s="8"/>
      <c r="M52" s="8">
        <v>12</v>
      </c>
      <c r="N52" s="8">
        <v>112</v>
      </c>
      <c r="O52" s="8"/>
      <c r="P52" s="8">
        <f t="shared" si="0"/>
        <v>125</v>
      </c>
    </row>
    <row r="53" spans="1:16" ht="57" thickBot="1">
      <c r="A53" s="10" t="s">
        <v>68</v>
      </c>
      <c r="B53" s="13" t="s">
        <v>69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64</v>
      </c>
      <c r="N53" s="8">
        <v>346</v>
      </c>
      <c r="O53" s="8"/>
      <c r="P53" s="8">
        <f t="shared" si="0"/>
        <v>410</v>
      </c>
    </row>
    <row r="54" spans="1:16" ht="45" customHeight="1" thickBot="1">
      <c r="A54" s="10" t="s">
        <v>70</v>
      </c>
      <c r="B54" s="13" t="s">
        <v>71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>
        <v>38</v>
      </c>
      <c r="N54" s="8">
        <v>174</v>
      </c>
      <c r="O54" s="8"/>
      <c r="P54" s="8">
        <f t="shared" si="0"/>
        <v>212</v>
      </c>
    </row>
    <row r="55" spans="1:16" ht="48.75" customHeight="1" thickBot="1">
      <c r="A55" s="10" t="s">
        <v>72</v>
      </c>
      <c r="B55" s="13" t="s">
        <v>73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185</v>
      </c>
      <c r="O55" s="8"/>
      <c r="P55" s="8">
        <f t="shared" si="0"/>
        <v>185</v>
      </c>
    </row>
    <row r="56" spans="1:16" ht="57" customHeight="1" thickBot="1">
      <c r="A56" s="10" t="s">
        <v>74</v>
      </c>
      <c r="B56" s="13" t="s">
        <v>75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33</v>
      </c>
      <c r="N56" s="8">
        <v>170</v>
      </c>
      <c r="O56" s="8"/>
      <c r="P56" s="8">
        <f t="shared" si="0"/>
        <v>203</v>
      </c>
    </row>
    <row r="57" spans="1:16" ht="53.25" customHeight="1" thickBot="1">
      <c r="A57" s="46" t="s">
        <v>76</v>
      </c>
      <c r="B57" s="50" t="s">
        <v>77</v>
      </c>
      <c r="C57" s="8"/>
      <c r="D57" s="8"/>
      <c r="E57" s="8"/>
      <c r="F57" s="8"/>
      <c r="G57" s="8"/>
      <c r="H57" s="8"/>
      <c r="I57" s="8"/>
      <c r="J57" s="8"/>
      <c r="K57" s="8"/>
      <c r="L57" s="8">
        <v>1</v>
      </c>
      <c r="M57" s="8">
        <v>113</v>
      </c>
      <c r="N57" s="8">
        <v>440</v>
      </c>
      <c r="O57" s="8"/>
      <c r="P57" s="8">
        <f t="shared" si="0"/>
        <v>554</v>
      </c>
    </row>
    <row r="58" spans="1:16" ht="15.75" hidden="1" customHeight="1">
      <c r="A58" s="49"/>
      <c r="B58" s="50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f t="shared" si="0"/>
        <v>0</v>
      </c>
    </row>
    <row r="59" spans="1:16" ht="50.25" customHeight="1" thickBot="1">
      <c r="A59" s="46" t="s">
        <v>78</v>
      </c>
      <c r="B59" s="50" t="s">
        <v>79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>
        <v>49</v>
      </c>
      <c r="N59" s="8">
        <v>137</v>
      </c>
      <c r="O59" s="8"/>
      <c r="P59" s="8">
        <f t="shared" si="0"/>
        <v>186</v>
      </c>
    </row>
    <row r="60" spans="1:16" ht="15.75" hidden="1" customHeight="1">
      <c r="A60" s="49"/>
      <c r="B60" s="50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>
        <f t="shared" si="0"/>
        <v>0</v>
      </c>
    </row>
    <row r="61" spans="1:16" ht="48" customHeight="1" thickBot="1">
      <c r="A61" s="54" t="s">
        <v>80</v>
      </c>
      <c r="B61" s="50" t="s">
        <v>81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55</v>
      </c>
      <c r="N61" s="8">
        <v>276</v>
      </c>
      <c r="O61" s="8"/>
      <c r="P61" s="8">
        <f t="shared" si="0"/>
        <v>331</v>
      </c>
    </row>
    <row r="62" spans="1:16" ht="15.75" hidden="1" customHeight="1">
      <c r="A62" s="55"/>
      <c r="B62" s="50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>
        <f t="shared" si="0"/>
        <v>0</v>
      </c>
    </row>
    <row r="63" spans="1:16" ht="48" customHeight="1">
      <c r="A63" s="46" t="s">
        <v>82</v>
      </c>
      <c r="B63" s="50" t="s">
        <v>83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54</v>
      </c>
      <c r="N63" s="8">
        <v>263</v>
      </c>
      <c r="O63" s="8"/>
      <c r="P63" s="8">
        <f t="shared" si="0"/>
        <v>317</v>
      </c>
    </row>
    <row r="64" spans="1:16" ht="1.5" hidden="1" customHeight="1">
      <c r="A64" s="51"/>
      <c r="B64" s="50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>
        <f t="shared" si="0"/>
        <v>0</v>
      </c>
    </row>
    <row r="65" spans="1:16" ht="45">
      <c r="A65" s="11" t="s">
        <v>84</v>
      </c>
      <c r="B65" s="13" t="s">
        <v>86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32</v>
      </c>
      <c r="N65" s="8">
        <v>173</v>
      </c>
      <c r="O65" s="8"/>
      <c r="P65" s="8">
        <f t="shared" si="0"/>
        <v>205</v>
      </c>
    </row>
    <row r="66" spans="1:16" ht="45.75" customHeight="1" thickBot="1">
      <c r="A66" s="27" t="s">
        <v>85</v>
      </c>
      <c r="B66" s="13" t="s">
        <v>89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>
        <v>40</v>
      </c>
      <c r="N66" s="8">
        <v>174</v>
      </c>
      <c r="O66" s="8"/>
      <c r="P66" s="8">
        <f t="shared" si="0"/>
        <v>214</v>
      </c>
    </row>
    <row r="67" spans="1:16" ht="60.75" customHeight="1" thickBot="1">
      <c r="A67" s="27" t="s">
        <v>87</v>
      </c>
      <c r="B67" s="13" t="s">
        <v>91</v>
      </c>
      <c r="C67" s="8"/>
      <c r="D67" s="8"/>
      <c r="E67" s="8"/>
      <c r="F67" s="8"/>
      <c r="G67" s="8"/>
      <c r="H67" s="8"/>
      <c r="I67" s="8"/>
      <c r="J67" s="8"/>
      <c r="K67" s="8">
        <v>1</v>
      </c>
      <c r="L67" s="8"/>
      <c r="M67" s="8">
        <v>107</v>
      </c>
      <c r="N67" s="8">
        <v>570</v>
      </c>
      <c r="O67" s="8"/>
      <c r="P67" s="8">
        <f t="shared" si="0"/>
        <v>678</v>
      </c>
    </row>
    <row r="68" spans="1:16" ht="48" customHeight="1" thickBot="1">
      <c r="A68" s="27" t="s">
        <v>88</v>
      </c>
      <c r="B68" s="13" t="s">
        <v>93</v>
      </c>
      <c r="C68" s="8"/>
      <c r="D68" s="8"/>
      <c r="E68" s="8"/>
      <c r="F68" s="8"/>
      <c r="G68" s="8"/>
      <c r="H68" s="8"/>
      <c r="I68" s="8"/>
      <c r="J68" s="8"/>
      <c r="K68" s="8">
        <v>1</v>
      </c>
      <c r="L68" s="8">
        <v>1</v>
      </c>
      <c r="M68" s="8">
        <v>36</v>
      </c>
      <c r="N68" s="8">
        <v>171</v>
      </c>
      <c r="O68" s="8"/>
      <c r="P68" s="8">
        <f t="shared" si="0"/>
        <v>209</v>
      </c>
    </row>
    <row r="69" spans="1:16" ht="51" customHeight="1" thickBot="1">
      <c r="A69" s="27" t="s">
        <v>90</v>
      </c>
      <c r="B69" s="13" t="s">
        <v>95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37</v>
      </c>
      <c r="N69" s="8">
        <v>170</v>
      </c>
      <c r="O69" s="8"/>
      <c r="P69" s="8">
        <f t="shared" si="0"/>
        <v>207</v>
      </c>
    </row>
    <row r="70" spans="1:16" ht="52.5" customHeight="1" thickBot="1">
      <c r="A70" s="27" t="s">
        <v>92</v>
      </c>
      <c r="B70" s="13" t="s">
        <v>97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>
        <v>51</v>
      </c>
      <c r="N70" s="8">
        <v>148</v>
      </c>
      <c r="O70" s="8"/>
      <c r="P70" s="8">
        <f t="shared" si="0"/>
        <v>199</v>
      </c>
    </row>
    <row r="71" spans="1:16" ht="61.5" customHeight="1" thickBot="1">
      <c r="A71" s="27" t="s">
        <v>94</v>
      </c>
      <c r="B71" s="13" t="s">
        <v>99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23</v>
      </c>
      <c r="N71" s="8">
        <v>129</v>
      </c>
      <c r="O71" s="8"/>
      <c r="P71" s="8">
        <f t="shared" si="0"/>
        <v>152</v>
      </c>
    </row>
    <row r="72" spans="1:16" ht="43.5" customHeight="1" thickBot="1">
      <c r="A72" s="27" t="s">
        <v>96</v>
      </c>
      <c r="B72" s="13" t="s">
        <v>101</v>
      </c>
      <c r="C72" s="8"/>
      <c r="D72" s="8"/>
      <c r="E72" s="8"/>
      <c r="F72" s="8"/>
      <c r="G72" s="8"/>
      <c r="H72" s="8"/>
      <c r="I72" s="8"/>
      <c r="J72" s="8"/>
      <c r="K72" s="8"/>
      <c r="L72" s="8">
        <v>1</v>
      </c>
      <c r="M72" s="8"/>
      <c r="N72" s="8">
        <v>247</v>
      </c>
      <c r="O72" s="8"/>
      <c r="P72" s="8">
        <f t="shared" si="0"/>
        <v>248</v>
      </c>
    </row>
    <row r="73" spans="1:16" ht="49.5" customHeight="1" thickBot="1">
      <c r="A73" s="27" t="s">
        <v>98</v>
      </c>
      <c r="B73" s="13" t="s">
        <v>103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>
        <v>31</v>
      </c>
      <c r="N73" s="8">
        <v>229</v>
      </c>
      <c r="O73" s="8"/>
      <c r="P73" s="8">
        <f t="shared" si="0"/>
        <v>260</v>
      </c>
    </row>
    <row r="74" spans="1:16" ht="49.5" customHeight="1" thickBot="1">
      <c r="A74" s="27" t="s">
        <v>100</v>
      </c>
      <c r="B74" s="13" t="s">
        <v>105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17</v>
      </c>
      <c r="N74" s="8">
        <v>135</v>
      </c>
      <c r="O74" s="8"/>
      <c r="P74" s="8">
        <f t="shared" si="0"/>
        <v>152</v>
      </c>
    </row>
    <row r="75" spans="1:16" ht="60.75" customHeight="1">
      <c r="A75" s="46" t="s">
        <v>102</v>
      </c>
      <c r="B75" s="50" t="s">
        <v>107</v>
      </c>
      <c r="C75" s="8"/>
      <c r="D75" s="8"/>
      <c r="E75" s="8"/>
      <c r="F75" s="8">
        <v>46</v>
      </c>
      <c r="G75" s="8"/>
      <c r="H75" s="8"/>
      <c r="I75" s="8"/>
      <c r="J75" s="8"/>
      <c r="K75" s="8"/>
      <c r="L75" s="8"/>
      <c r="M75" s="8">
        <v>59</v>
      </c>
      <c r="N75" s="8">
        <v>305</v>
      </c>
      <c r="O75" s="8"/>
      <c r="P75" s="8">
        <f t="shared" ref="P75:P132" si="1">SUM(C75:O75)</f>
        <v>410</v>
      </c>
    </row>
    <row r="76" spans="1:16" ht="0.75" customHeight="1" thickBot="1">
      <c r="A76" s="49"/>
      <c r="B76" s="50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>
        <f t="shared" si="1"/>
        <v>0</v>
      </c>
    </row>
    <row r="77" spans="1:16" ht="57" customHeight="1" thickBot="1">
      <c r="A77" s="46" t="s">
        <v>104</v>
      </c>
      <c r="B77" s="50" t="s">
        <v>109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26</v>
      </c>
      <c r="N77" s="8">
        <v>142</v>
      </c>
      <c r="O77" s="8"/>
      <c r="P77" s="8">
        <f t="shared" si="1"/>
        <v>168</v>
      </c>
    </row>
    <row r="78" spans="1:16" ht="15.75" hidden="1" customHeight="1">
      <c r="A78" s="49"/>
      <c r="B78" s="50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>
        <f t="shared" si="1"/>
        <v>0</v>
      </c>
    </row>
    <row r="79" spans="1:16" ht="45" customHeight="1" thickBot="1">
      <c r="A79" s="46" t="s">
        <v>106</v>
      </c>
      <c r="B79" s="50" t="s">
        <v>111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29</v>
      </c>
      <c r="N79" s="8">
        <v>190</v>
      </c>
      <c r="O79" s="8"/>
      <c r="P79" s="8">
        <f t="shared" si="1"/>
        <v>219</v>
      </c>
    </row>
    <row r="80" spans="1:16" ht="15.75" hidden="1" customHeight="1">
      <c r="A80" s="49"/>
      <c r="B80" s="50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>
        <f t="shared" si="1"/>
        <v>0</v>
      </c>
    </row>
    <row r="81" spans="1:16" ht="45.75" customHeight="1">
      <c r="A81" s="46" t="s">
        <v>108</v>
      </c>
      <c r="B81" s="50" t="s">
        <v>113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>
        <v>28</v>
      </c>
      <c r="N81" s="8">
        <v>199</v>
      </c>
      <c r="O81" s="8"/>
      <c r="P81" s="8">
        <f t="shared" si="1"/>
        <v>227</v>
      </c>
    </row>
    <row r="82" spans="1:16" ht="15" hidden="1" customHeight="1">
      <c r="A82" s="51"/>
      <c r="B82" s="50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>
        <f t="shared" si="1"/>
        <v>0</v>
      </c>
    </row>
    <row r="83" spans="1:16" ht="45">
      <c r="A83" s="11" t="s">
        <v>110</v>
      </c>
      <c r="B83" s="13" t="s">
        <v>115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33</v>
      </c>
      <c r="N83" s="8">
        <v>179</v>
      </c>
      <c r="O83" s="8"/>
      <c r="P83" s="8">
        <f t="shared" si="1"/>
        <v>212</v>
      </c>
    </row>
    <row r="84" spans="1:16" ht="48" customHeight="1" thickBot="1">
      <c r="A84" s="27" t="s">
        <v>112</v>
      </c>
      <c r="B84" s="13" t="s">
        <v>117</v>
      </c>
      <c r="C84" s="8"/>
      <c r="D84" s="8"/>
      <c r="E84" s="8"/>
      <c r="F84" s="8"/>
      <c r="G84" s="8"/>
      <c r="H84" s="8"/>
      <c r="I84" s="8"/>
      <c r="J84" s="8"/>
      <c r="K84" s="8"/>
      <c r="L84" s="8">
        <v>2</v>
      </c>
      <c r="M84" s="8">
        <v>57</v>
      </c>
      <c r="N84" s="8">
        <v>429</v>
      </c>
      <c r="O84" s="8"/>
      <c r="P84" s="8">
        <f t="shared" si="1"/>
        <v>488</v>
      </c>
    </row>
    <row r="85" spans="1:16" ht="49.5" customHeight="1" thickBot="1">
      <c r="A85" s="27" t="s">
        <v>114</v>
      </c>
      <c r="B85" s="13" t="s">
        <v>119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31</v>
      </c>
      <c r="N85" s="8">
        <v>233</v>
      </c>
      <c r="O85" s="8"/>
      <c r="P85" s="8">
        <f t="shared" si="1"/>
        <v>264</v>
      </c>
    </row>
    <row r="86" spans="1:16" ht="57" customHeight="1" thickBot="1">
      <c r="A86" s="27" t="s">
        <v>116</v>
      </c>
      <c r="B86" s="13" t="s">
        <v>121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>
        <v>69</v>
      </c>
      <c r="N86" s="8">
        <v>428</v>
      </c>
      <c r="O86" s="8"/>
      <c r="P86" s="8">
        <f t="shared" si="1"/>
        <v>497</v>
      </c>
    </row>
    <row r="87" spans="1:16" ht="62.25" customHeight="1" thickBot="1">
      <c r="A87" s="27" t="s">
        <v>118</v>
      </c>
      <c r="B87" s="13" t="s">
        <v>123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60</v>
      </c>
      <c r="N87" s="8">
        <v>327</v>
      </c>
      <c r="O87" s="8"/>
      <c r="P87" s="8">
        <f t="shared" si="1"/>
        <v>387</v>
      </c>
    </row>
    <row r="88" spans="1:16" ht="45.75" customHeight="1" thickBot="1">
      <c r="A88" s="27" t="s">
        <v>120</v>
      </c>
      <c r="B88" s="13" t="s">
        <v>125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39</v>
      </c>
      <c r="N88" s="8">
        <v>165</v>
      </c>
      <c r="O88" s="8"/>
      <c r="P88" s="8">
        <f t="shared" si="1"/>
        <v>204</v>
      </c>
    </row>
    <row r="89" spans="1:16" ht="49.5" customHeight="1" thickBot="1">
      <c r="A89" s="27" t="s">
        <v>122</v>
      </c>
      <c r="B89" s="13" t="s">
        <v>126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25</v>
      </c>
      <c r="N89" s="8">
        <v>82</v>
      </c>
      <c r="O89" s="8"/>
      <c r="P89" s="8">
        <f t="shared" si="1"/>
        <v>107</v>
      </c>
    </row>
    <row r="90" spans="1:16" ht="48" customHeight="1" thickBot="1">
      <c r="A90" s="46" t="s">
        <v>124</v>
      </c>
      <c r="B90" s="50" t="s">
        <v>129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>
        <v>37</v>
      </c>
      <c r="N90" s="8">
        <v>152</v>
      </c>
      <c r="O90" s="8"/>
      <c r="P90" s="8">
        <f t="shared" si="1"/>
        <v>189</v>
      </c>
    </row>
    <row r="91" spans="1:16" ht="15.75" hidden="1" customHeight="1">
      <c r="A91" s="49"/>
      <c r="B91" s="5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>
        <f t="shared" si="1"/>
        <v>0</v>
      </c>
    </row>
    <row r="92" spans="1:16" ht="61.5" customHeight="1" thickBot="1">
      <c r="A92" s="46" t="s">
        <v>237</v>
      </c>
      <c r="B92" s="50" t="s">
        <v>131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>
        <v>20</v>
      </c>
      <c r="N92" s="8">
        <v>125</v>
      </c>
      <c r="O92" s="8"/>
      <c r="P92" s="8">
        <f t="shared" si="1"/>
        <v>145</v>
      </c>
    </row>
    <row r="93" spans="1:16" ht="15.75" hidden="1" customHeight="1">
      <c r="A93" s="49"/>
      <c r="B93" s="5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>
        <f t="shared" si="1"/>
        <v>0</v>
      </c>
    </row>
    <row r="94" spans="1:16" ht="60" customHeight="1">
      <c r="A94" s="46" t="s">
        <v>127</v>
      </c>
      <c r="B94" s="50" t="s">
        <v>133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>
        <v>48</v>
      </c>
      <c r="N94" s="8">
        <v>172</v>
      </c>
      <c r="O94" s="8"/>
      <c r="P94" s="8">
        <f t="shared" si="1"/>
        <v>220</v>
      </c>
    </row>
    <row r="95" spans="1:16" ht="15.75" hidden="1" customHeight="1">
      <c r="A95" s="49"/>
      <c r="B95" s="50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>
        <f t="shared" si="1"/>
        <v>0</v>
      </c>
    </row>
    <row r="96" spans="1:16" ht="45.75" customHeight="1">
      <c r="A96" s="52" t="s">
        <v>128</v>
      </c>
      <c r="B96" s="50" t="s">
        <v>135</v>
      </c>
      <c r="C96" s="8"/>
      <c r="D96" s="8"/>
      <c r="E96" s="8"/>
      <c r="F96" s="8">
        <v>29</v>
      </c>
      <c r="G96" s="8"/>
      <c r="H96" s="8"/>
      <c r="I96" s="8"/>
      <c r="J96" s="8"/>
      <c r="K96" s="8">
        <v>3</v>
      </c>
      <c r="L96" s="8"/>
      <c r="M96" s="8">
        <v>23</v>
      </c>
      <c r="N96" s="8">
        <v>75</v>
      </c>
      <c r="O96" s="8"/>
      <c r="P96" s="8">
        <f t="shared" si="1"/>
        <v>130</v>
      </c>
    </row>
    <row r="97" spans="1:16" ht="15" hidden="1" customHeight="1">
      <c r="A97" s="53"/>
      <c r="B97" s="50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>
        <f t="shared" si="1"/>
        <v>0</v>
      </c>
    </row>
    <row r="98" spans="1:16" ht="45.75" thickBot="1">
      <c r="A98" s="27" t="s">
        <v>130</v>
      </c>
      <c r="B98" s="13" t="s">
        <v>137</v>
      </c>
      <c r="C98" s="8"/>
      <c r="D98" s="8"/>
      <c r="E98" s="8"/>
      <c r="F98" s="8"/>
      <c r="G98" s="8"/>
      <c r="H98" s="8"/>
      <c r="I98" s="8"/>
      <c r="J98" s="8"/>
      <c r="K98" s="8">
        <v>3</v>
      </c>
      <c r="L98" s="8"/>
      <c r="M98" s="8">
        <v>29</v>
      </c>
      <c r="N98" s="8">
        <v>134</v>
      </c>
      <c r="O98" s="8"/>
      <c r="P98" s="8">
        <f t="shared" si="1"/>
        <v>166</v>
      </c>
    </row>
    <row r="99" spans="1:16" ht="48" customHeight="1">
      <c r="A99" s="46" t="s">
        <v>132</v>
      </c>
      <c r="B99" s="50" t="s">
        <v>139</v>
      </c>
      <c r="C99" s="8"/>
      <c r="D99" s="8"/>
      <c r="E99" s="8"/>
      <c r="F99" s="8"/>
      <c r="G99" s="8"/>
      <c r="H99" s="8"/>
      <c r="I99" s="8"/>
      <c r="J99" s="8"/>
      <c r="K99" s="8">
        <v>6</v>
      </c>
      <c r="L99" s="8"/>
      <c r="M99" s="8">
        <v>60</v>
      </c>
      <c r="N99" s="8">
        <v>290</v>
      </c>
      <c r="O99" s="8"/>
      <c r="P99" s="8">
        <f t="shared" si="1"/>
        <v>356</v>
      </c>
    </row>
    <row r="100" spans="1:16" ht="15.75" hidden="1" customHeight="1">
      <c r="A100" s="47"/>
      <c r="B100" s="50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>
        <f t="shared" si="1"/>
        <v>0</v>
      </c>
    </row>
    <row r="101" spans="1:16" ht="53.25" customHeight="1">
      <c r="A101" s="11" t="s">
        <v>230</v>
      </c>
      <c r="B101" s="13" t="s">
        <v>141</v>
      </c>
      <c r="C101" s="8"/>
      <c r="D101" s="8"/>
      <c r="E101" s="8"/>
      <c r="F101" s="8"/>
      <c r="G101" s="8"/>
      <c r="H101" s="8"/>
      <c r="I101" s="8"/>
      <c r="J101" s="8"/>
      <c r="K101" s="8">
        <v>1</v>
      </c>
      <c r="L101" s="8"/>
      <c r="M101" s="8">
        <v>33</v>
      </c>
      <c r="N101" s="8">
        <v>154</v>
      </c>
      <c r="O101" s="8"/>
      <c r="P101" s="8">
        <f t="shared" si="1"/>
        <v>188</v>
      </c>
    </row>
    <row r="102" spans="1:16" ht="49.5" customHeight="1" thickBot="1">
      <c r="A102" s="27" t="s">
        <v>134</v>
      </c>
      <c r="B102" s="13" t="s">
        <v>143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>
        <v>42</v>
      </c>
      <c r="N102" s="8">
        <v>145</v>
      </c>
      <c r="O102" s="8"/>
      <c r="P102" s="8">
        <f t="shared" si="1"/>
        <v>187</v>
      </c>
    </row>
    <row r="103" spans="1:16" ht="42.75" customHeight="1" thickBot="1">
      <c r="A103" s="46" t="s">
        <v>136</v>
      </c>
      <c r="B103" s="50" t="s">
        <v>145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>
        <v>26</v>
      </c>
      <c r="N103" s="8">
        <v>187</v>
      </c>
      <c r="O103" s="8"/>
      <c r="P103" s="8">
        <f t="shared" si="1"/>
        <v>213</v>
      </c>
    </row>
    <row r="104" spans="1:16" ht="15.75" hidden="1" customHeight="1">
      <c r="A104" s="49"/>
      <c r="B104" s="50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>
        <f t="shared" si="1"/>
        <v>0</v>
      </c>
    </row>
    <row r="105" spans="1:16" ht="49.5" customHeight="1" thickBot="1">
      <c r="A105" s="46" t="s">
        <v>138</v>
      </c>
      <c r="B105" s="50" t="s">
        <v>147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v>39</v>
      </c>
      <c r="N105" s="8">
        <v>134</v>
      </c>
      <c r="O105" s="8"/>
      <c r="P105" s="8">
        <f t="shared" si="1"/>
        <v>173</v>
      </c>
    </row>
    <row r="106" spans="1:16" ht="15.75" hidden="1" customHeight="1">
      <c r="A106" s="49"/>
      <c r="B106" s="50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>
        <f t="shared" si="1"/>
        <v>0</v>
      </c>
    </row>
    <row r="107" spans="1:16" ht="43.5" customHeight="1">
      <c r="A107" s="46" t="s">
        <v>140</v>
      </c>
      <c r="B107" s="50" t="s">
        <v>149</v>
      </c>
      <c r="C107" s="8"/>
      <c r="D107" s="8"/>
      <c r="E107" s="8"/>
      <c r="F107" s="8"/>
      <c r="G107" s="8"/>
      <c r="H107" s="8"/>
      <c r="I107" s="8"/>
      <c r="J107" s="8"/>
      <c r="K107" s="8">
        <v>1</v>
      </c>
      <c r="L107" s="8"/>
      <c r="M107" s="8">
        <v>13</v>
      </c>
      <c r="N107" s="8">
        <v>118</v>
      </c>
      <c r="O107" s="8"/>
      <c r="P107" s="8">
        <f t="shared" si="1"/>
        <v>132</v>
      </c>
    </row>
    <row r="108" spans="1:16" ht="15.75" hidden="1" customHeight="1">
      <c r="A108" s="49"/>
      <c r="B108" s="50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>
        <f t="shared" si="1"/>
        <v>0</v>
      </c>
    </row>
    <row r="109" spans="1:16" ht="45.75" thickBot="1">
      <c r="A109" s="27" t="s">
        <v>142</v>
      </c>
      <c r="B109" s="13" t="s">
        <v>151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49</v>
      </c>
      <c r="N109" s="8">
        <v>151</v>
      </c>
      <c r="O109" s="8"/>
      <c r="P109" s="8">
        <f t="shared" si="1"/>
        <v>200</v>
      </c>
    </row>
    <row r="110" spans="1:16" ht="46.5" customHeight="1" thickBot="1">
      <c r="A110" s="46" t="s">
        <v>144</v>
      </c>
      <c r="B110" s="50" t="s">
        <v>153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>
        <v>4</v>
      </c>
      <c r="N110" s="8">
        <v>115</v>
      </c>
      <c r="O110" s="8"/>
      <c r="P110" s="8">
        <f t="shared" si="1"/>
        <v>119</v>
      </c>
    </row>
    <row r="111" spans="1:16" ht="15.75" hidden="1" customHeight="1">
      <c r="A111" s="49"/>
      <c r="B111" s="50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>
        <f t="shared" si="1"/>
        <v>0</v>
      </c>
    </row>
    <row r="112" spans="1:16" ht="47.25" customHeight="1" thickBot="1">
      <c r="A112" s="46" t="s">
        <v>231</v>
      </c>
      <c r="B112" s="50" t="s">
        <v>155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>
        <v>38</v>
      </c>
      <c r="N112" s="8">
        <v>146</v>
      </c>
      <c r="O112" s="8">
        <v>15</v>
      </c>
      <c r="P112" s="8">
        <f t="shared" si="1"/>
        <v>199</v>
      </c>
    </row>
    <row r="113" spans="1:16" ht="15.75" hidden="1" customHeight="1">
      <c r="A113" s="49"/>
      <c r="B113" s="50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>
        <f t="shared" si="1"/>
        <v>0</v>
      </c>
    </row>
    <row r="114" spans="1:16" ht="66" customHeight="1" thickBot="1">
      <c r="A114" s="46" t="s">
        <v>146</v>
      </c>
      <c r="B114" s="50" t="s">
        <v>157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>
        <v>64</v>
      </c>
      <c r="N114" s="8">
        <v>184</v>
      </c>
      <c r="O114" s="8"/>
      <c r="P114" s="8">
        <f t="shared" si="1"/>
        <v>248</v>
      </c>
    </row>
    <row r="115" spans="1:16" ht="15.75" hidden="1" customHeight="1">
      <c r="A115" s="49"/>
      <c r="B115" s="50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>
        <f t="shared" si="1"/>
        <v>0</v>
      </c>
    </row>
    <row r="116" spans="1:16" ht="39.75" customHeight="1">
      <c r="A116" s="46" t="s">
        <v>148</v>
      </c>
      <c r="B116" s="50" t="s">
        <v>158</v>
      </c>
      <c r="C116" s="8"/>
      <c r="D116" s="8"/>
      <c r="E116" s="8"/>
      <c r="F116" s="8"/>
      <c r="G116" s="8"/>
      <c r="H116" s="8">
        <v>11</v>
      </c>
      <c r="I116" s="8"/>
      <c r="J116" s="8"/>
      <c r="K116" s="8">
        <v>2</v>
      </c>
      <c r="L116" s="8"/>
      <c r="M116" s="8">
        <v>34</v>
      </c>
      <c r="N116" s="8">
        <v>319</v>
      </c>
      <c r="O116" s="8">
        <v>18</v>
      </c>
      <c r="P116" s="8">
        <f t="shared" si="1"/>
        <v>384</v>
      </c>
    </row>
    <row r="117" spans="1:16" ht="15.75" hidden="1" customHeight="1">
      <c r="A117" s="51"/>
      <c r="B117" s="50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>
        <f t="shared" si="1"/>
        <v>0</v>
      </c>
    </row>
    <row r="118" spans="1:16" ht="42" customHeight="1">
      <c r="A118" s="52" t="s">
        <v>150</v>
      </c>
      <c r="B118" s="50" t="s">
        <v>159</v>
      </c>
      <c r="C118" s="8"/>
      <c r="D118" s="8"/>
      <c r="E118" s="8"/>
      <c r="F118" s="8"/>
      <c r="G118" s="8"/>
      <c r="H118" s="8"/>
      <c r="I118" s="8"/>
      <c r="J118" s="8"/>
      <c r="K118" s="8"/>
      <c r="L118" s="8">
        <v>1</v>
      </c>
      <c r="M118" s="8">
        <v>31</v>
      </c>
      <c r="N118" s="8">
        <v>150</v>
      </c>
      <c r="O118" s="8"/>
      <c r="P118" s="8">
        <f t="shared" si="1"/>
        <v>182</v>
      </c>
    </row>
    <row r="119" spans="1:16" ht="15" hidden="1" customHeight="1">
      <c r="A119" s="53"/>
      <c r="B119" s="50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>
        <f t="shared" si="1"/>
        <v>0</v>
      </c>
    </row>
    <row r="120" spans="1:16" ht="54.75" customHeight="1" thickBot="1">
      <c r="A120" s="27" t="s">
        <v>152</v>
      </c>
      <c r="B120" s="13" t="s">
        <v>160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>
        <v>27</v>
      </c>
      <c r="N120" s="8">
        <v>152</v>
      </c>
      <c r="O120" s="8"/>
      <c r="P120" s="8">
        <f t="shared" si="1"/>
        <v>179</v>
      </c>
    </row>
    <row r="121" spans="1:16" ht="45" customHeight="1" thickBot="1">
      <c r="A121" s="27" t="s">
        <v>154</v>
      </c>
      <c r="B121" s="13" t="s">
        <v>161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>
        <v>59</v>
      </c>
      <c r="N121" s="8">
        <v>584</v>
      </c>
      <c r="O121" s="8"/>
      <c r="P121" s="8">
        <f t="shared" si="1"/>
        <v>643</v>
      </c>
    </row>
    <row r="122" spans="1:16" ht="61.5" customHeight="1" thickBot="1">
      <c r="A122" s="27" t="s">
        <v>156</v>
      </c>
      <c r="B122" s="13" t="s">
        <v>162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>
        <v>121</v>
      </c>
      <c r="N122" s="8">
        <v>362</v>
      </c>
      <c r="O122" s="8"/>
      <c r="P122" s="8">
        <f t="shared" si="1"/>
        <v>483</v>
      </c>
    </row>
    <row r="123" spans="1:16" ht="45.75" thickBot="1">
      <c r="A123" s="27" t="s">
        <v>238</v>
      </c>
      <c r="B123" s="13" t="s">
        <v>163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>
        <v>34</v>
      </c>
      <c r="N123" s="8">
        <v>150</v>
      </c>
      <c r="O123" s="8"/>
      <c r="P123" s="8">
        <f t="shared" si="1"/>
        <v>184</v>
      </c>
    </row>
    <row r="124" spans="1:16" ht="50.25" customHeight="1" thickBot="1">
      <c r="A124" s="27" t="s">
        <v>239</v>
      </c>
      <c r="B124" s="13" t="s">
        <v>164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>
        <v>32</v>
      </c>
      <c r="N124" s="8">
        <v>174</v>
      </c>
      <c r="O124" s="8"/>
      <c r="P124" s="8">
        <f t="shared" si="1"/>
        <v>206</v>
      </c>
    </row>
    <row r="125" spans="1:16" ht="53.25" customHeight="1" thickBot="1">
      <c r="A125" s="27" t="s">
        <v>240</v>
      </c>
      <c r="B125" s="13" t="s">
        <v>165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>
        <v>6</v>
      </c>
      <c r="N125" s="8">
        <v>179</v>
      </c>
      <c r="O125" s="8"/>
      <c r="P125" s="8">
        <f t="shared" si="1"/>
        <v>185</v>
      </c>
    </row>
    <row r="126" spans="1:16" ht="54.75" customHeight="1" thickBot="1">
      <c r="A126" s="27" t="s">
        <v>241</v>
      </c>
      <c r="B126" s="13" t="s">
        <v>166</v>
      </c>
      <c r="C126" s="8"/>
      <c r="D126" s="8"/>
      <c r="E126" s="8"/>
      <c r="F126" s="8">
        <v>36</v>
      </c>
      <c r="G126" s="8"/>
      <c r="H126" s="8"/>
      <c r="I126" s="8"/>
      <c r="J126" s="8"/>
      <c r="K126" s="8"/>
      <c r="L126" s="8"/>
      <c r="M126" s="8">
        <v>51</v>
      </c>
      <c r="N126" s="8">
        <v>366</v>
      </c>
      <c r="O126" s="8"/>
      <c r="P126" s="8">
        <f t="shared" si="1"/>
        <v>453</v>
      </c>
    </row>
    <row r="127" spans="1:16" ht="61.5" customHeight="1">
      <c r="A127" s="46" t="s">
        <v>242</v>
      </c>
      <c r="B127" s="50" t="s">
        <v>167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>
        <v>22</v>
      </c>
      <c r="N127" s="8">
        <v>156</v>
      </c>
      <c r="O127" s="8"/>
      <c r="P127" s="8">
        <f t="shared" si="1"/>
        <v>178</v>
      </c>
    </row>
    <row r="128" spans="1:16" ht="15" hidden="1" customHeight="1">
      <c r="A128" s="51"/>
      <c r="B128" s="50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>
        <f t="shared" si="1"/>
        <v>0</v>
      </c>
    </row>
    <row r="129" spans="1:16" ht="52.5" customHeight="1">
      <c r="A129" s="11" t="s">
        <v>243</v>
      </c>
      <c r="B129" s="13" t="s">
        <v>168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>
        <v>40</v>
      </c>
      <c r="N129" s="8">
        <v>139</v>
      </c>
      <c r="O129" s="8"/>
      <c r="P129" s="8">
        <f t="shared" si="1"/>
        <v>179</v>
      </c>
    </row>
    <row r="130" spans="1:16" ht="52.5" customHeight="1" thickBot="1">
      <c r="A130" s="27" t="s">
        <v>244</v>
      </c>
      <c r="B130" s="13" t="s">
        <v>169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>
        <v>73</v>
      </c>
      <c r="N130" s="8">
        <v>379</v>
      </c>
      <c r="O130" s="8"/>
      <c r="P130" s="8">
        <f t="shared" si="1"/>
        <v>452</v>
      </c>
    </row>
    <row r="131" spans="1:16" ht="51" customHeight="1" thickBot="1">
      <c r="A131" s="46" t="s">
        <v>245</v>
      </c>
      <c r="B131" s="50" t="s">
        <v>170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>
        <v>58</v>
      </c>
      <c r="N131" s="8">
        <v>236</v>
      </c>
      <c r="O131" s="8"/>
      <c r="P131" s="8">
        <f t="shared" si="1"/>
        <v>294</v>
      </c>
    </row>
    <row r="132" spans="1:16" ht="15.75" hidden="1" customHeight="1">
      <c r="A132" s="49"/>
      <c r="B132" s="50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>
        <f t="shared" si="1"/>
        <v>0</v>
      </c>
    </row>
    <row r="133" spans="1:16" ht="39.75" customHeight="1" thickBot="1">
      <c r="A133" s="46" t="s">
        <v>246</v>
      </c>
      <c r="B133" s="50" t="s">
        <v>171</v>
      </c>
      <c r="C133" s="8"/>
      <c r="D133" s="8"/>
      <c r="E133" s="8"/>
      <c r="F133" s="8">
        <v>19</v>
      </c>
      <c r="G133" s="8"/>
      <c r="H133" s="8"/>
      <c r="I133" s="8"/>
      <c r="J133" s="8"/>
      <c r="K133" s="8"/>
      <c r="L133" s="8"/>
      <c r="M133" s="8">
        <v>8</v>
      </c>
      <c r="N133" s="8">
        <v>19</v>
      </c>
      <c r="O133" s="8">
        <v>14</v>
      </c>
      <c r="P133" s="8">
        <f t="shared" ref="P133:P183" si="2">SUM(C133:O133)</f>
        <v>60</v>
      </c>
    </row>
    <row r="134" spans="1:16" ht="15.75" hidden="1" customHeight="1">
      <c r="A134" s="49"/>
      <c r="B134" s="50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>
        <f t="shared" si="2"/>
        <v>0</v>
      </c>
    </row>
    <row r="135" spans="1:16" ht="53.25" customHeight="1">
      <c r="A135" s="46" t="s">
        <v>247</v>
      </c>
      <c r="B135" s="50" t="s">
        <v>172</v>
      </c>
      <c r="C135" s="8"/>
      <c r="D135" s="8"/>
      <c r="E135" s="8"/>
      <c r="F135" s="8">
        <v>51</v>
      </c>
      <c r="G135" s="8"/>
      <c r="H135" s="8"/>
      <c r="I135" s="8"/>
      <c r="J135" s="8"/>
      <c r="K135" s="8"/>
      <c r="L135" s="8"/>
      <c r="M135" s="8">
        <v>29</v>
      </c>
      <c r="N135" s="8">
        <v>209</v>
      </c>
      <c r="O135" s="8"/>
      <c r="P135" s="8">
        <f t="shared" si="2"/>
        <v>289</v>
      </c>
    </row>
    <row r="136" spans="1:16" ht="15.75" hidden="1" customHeight="1">
      <c r="A136" s="49"/>
      <c r="B136" s="50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>
        <f t="shared" si="2"/>
        <v>0</v>
      </c>
    </row>
    <row r="137" spans="1:16" ht="45.75" thickBot="1">
      <c r="A137" s="27" t="s">
        <v>248</v>
      </c>
      <c r="B137" s="13" t="s">
        <v>173</v>
      </c>
      <c r="C137" s="8"/>
      <c r="D137" s="8"/>
      <c r="E137" s="8"/>
      <c r="F137" s="8">
        <v>39</v>
      </c>
      <c r="G137" s="8"/>
      <c r="H137" s="8"/>
      <c r="I137" s="8"/>
      <c r="J137" s="8"/>
      <c r="K137" s="8"/>
      <c r="L137" s="8"/>
      <c r="M137" s="8">
        <v>96</v>
      </c>
      <c r="N137" s="8">
        <v>339</v>
      </c>
      <c r="O137" s="8"/>
      <c r="P137" s="8">
        <f t="shared" si="2"/>
        <v>474</v>
      </c>
    </row>
    <row r="138" spans="1:16" ht="45" customHeight="1" thickBot="1">
      <c r="A138" s="27" t="s">
        <v>249</v>
      </c>
      <c r="B138" s="13" t="s">
        <v>174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>
        <v>59</v>
      </c>
      <c r="N138" s="8">
        <v>372</v>
      </c>
      <c r="O138" s="8"/>
      <c r="P138" s="8">
        <f t="shared" si="2"/>
        <v>431</v>
      </c>
    </row>
    <row r="139" spans="1:16" ht="40.5" customHeight="1" thickBot="1">
      <c r="A139" s="27" t="s">
        <v>250</v>
      </c>
      <c r="B139" s="13" t="s">
        <v>175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>
        <v>64</v>
      </c>
      <c r="N139" s="8">
        <v>299</v>
      </c>
      <c r="O139" s="8"/>
      <c r="P139" s="8">
        <f t="shared" si="2"/>
        <v>363</v>
      </c>
    </row>
    <row r="140" spans="1:16" ht="46.5" customHeight="1" thickBot="1">
      <c r="A140" s="27" t="s">
        <v>251</v>
      </c>
      <c r="B140" s="13" t="s">
        <v>176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>
        <v>34</v>
      </c>
      <c r="N140" s="8">
        <v>133</v>
      </c>
      <c r="O140" s="8"/>
      <c r="P140" s="8">
        <f t="shared" si="2"/>
        <v>167</v>
      </c>
    </row>
    <row r="141" spans="1:16" ht="54.75" customHeight="1" thickBot="1">
      <c r="A141" s="27" t="s">
        <v>252</v>
      </c>
      <c r="B141" s="13" t="s">
        <v>177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>
        <v>32</v>
      </c>
      <c r="N141" s="8">
        <v>137</v>
      </c>
      <c r="O141" s="8"/>
      <c r="P141" s="8">
        <f t="shared" si="2"/>
        <v>169</v>
      </c>
    </row>
    <row r="142" spans="1:16" ht="50.25" customHeight="1" thickBot="1">
      <c r="A142" s="27" t="s">
        <v>253</v>
      </c>
      <c r="B142" s="13" t="s">
        <v>178</v>
      </c>
      <c r="C142" s="8"/>
      <c r="D142" s="8"/>
      <c r="E142" s="8"/>
      <c r="F142" s="8">
        <v>13</v>
      </c>
      <c r="G142" s="8"/>
      <c r="H142" s="8"/>
      <c r="I142" s="8"/>
      <c r="J142" s="8"/>
      <c r="K142" s="8"/>
      <c r="L142" s="8"/>
      <c r="M142" s="8">
        <v>72</v>
      </c>
      <c r="N142" s="8">
        <v>227</v>
      </c>
      <c r="O142" s="8"/>
      <c r="P142" s="8">
        <f t="shared" si="2"/>
        <v>312</v>
      </c>
    </row>
    <row r="143" spans="1:16" ht="44.25" customHeight="1">
      <c r="A143" s="46" t="s">
        <v>254</v>
      </c>
      <c r="B143" s="50" t="s">
        <v>179</v>
      </c>
      <c r="C143" s="8"/>
      <c r="D143" s="8"/>
      <c r="E143" s="8"/>
      <c r="F143" s="8">
        <v>82</v>
      </c>
      <c r="G143" s="8"/>
      <c r="H143" s="8"/>
      <c r="I143" s="8"/>
      <c r="J143" s="8"/>
      <c r="K143" s="8"/>
      <c r="L143" s="8"/>
      <c r="M143" s="8">
        <v>24</v>
      </c>
      <c r="N143" s="8">
        <v>83</v>
      </c>
      <c r="O143" s="8"/>
      <c r="P143" s="8">
        <f t="shared" si="2"/>
        <v>189</v>
      </c>
    </row>
    <row r="144" spans="1:16" ht="3" hidden="1" customHeight="1">
      <c r="A144" s="49"/>
      <c r="B144" s="50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>
        <f t="shared" si="2"/>
        <v>0</v>
      </c>
    </row>
    <row r="145" spans="1:16" ht="45.75" thickBot="1">
      <c r="A145" s="27" t="s">
        <v>255</v>
      </c>
      <c r="B145" s="13" t="s">
        <v>180</v>
      </c>
      <c r="C145" s="8"/>
      <c r="D145" s="8"/>
      <c r="E145" s="8"/>
      <c r="F145" s="8">
        <v>93</v>
      </c>
      <c r="G145" s="8"/>
      <c r="H145" s="8"/>
      <c r="I145" s="8"/>
      <c r="J145" s="8"/>
      <c r="K145" s="8"/>
      <c r="L145" s="8"/>
      <c r="M145" s="8">
        <v>70</v>
      </c>
      <c r="N145" s="8">
        <v>651</v>
      </c>
      <c r="O145" s="8"/>
      <c r="P145" s="8">
        <f t="shared" si="2"/>
        <v>814</v>
      </c>
    </row>
    <row r="146" spans="1:16" ht="42.75" customHeight="1" thickBot="1">
      <c r="A146" s="27" t="s">
        <v>256</v>
      </c>
      <c r="B146" s="13" t="s">
        <v>181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>
        <v>30</v>
      </c>
      <c r="N146" s="8">
        <v>192</v>
      </c>
      <c r="O146" s="8"/>
      <c r="P146" s="8">
        <f t="shared" si="2"/>
        <v>222</v>
      </c>
    </row>
    <row r="147" spans="1:16" ht="44.25" customHeight="1" thickBot="1">
      <c r="A147" s="27" t="s">
        <v>257</v>
      </c>
      <c r="B147" s="13" t="s">
        <v>182</v>
      </c>
      <c r="C147" s="8"/>
      <c r="D147" s="8"/>
      <c r="E147" s="8"/>
      <c r="F147" s="8">
        <v>73</v>
      </c>
      <c r="G147" s="8"/>
      <c r="H147" s="8"/>
      <c r="I147" s="8"/>
      <c r="J147" s="8"/>
      <c r="K147" s="8"/>
      <c r="L147" s="8"/>
      <c r="M147" s="8">
        <v>33</v>
      </c>
      <c r="N147" s="8">
        <v>202</v>
      </c>
      <c r="O147" s="8"/>
      <c r="P147" s="8">
        <f t="shared" si="2"/>
        <v>308</v>
      </c>
    </row>
    <row r="148" spans="1:16" ht="44.25" customHeight="1" thickBot="1">
      <c r="A148" s="27" t="s">
        <v>258</v>
      </c>
      <c r="B148" s="13" t="s">
        <v>183</v>
      </c>
      <c r="C148" s="8"/>
      <c r="D148" s="8"/>
      <c r="E148" s="8"/>
      <c r="F148" s="8">
        <v>52</v>
      </c>
      <c r="G148" s="8"/>
      <c r="H148" s="8"/>
      <c r="I148" s="8"/>
      <c r="J148" s="8"/>
      <c r="K148" s="8"/>
      <c r="L148" s="8"/>
      <c r="M148" s="8">
        <v>138</v>
      </c>
      <c r="N148" s="8">
        <v>487</v>
      </c>
      <c r="O148" s="8"/>
      <c r="P148" s="8">
        <f t="shared" si="2"/>
        <v>677</v>
      </c>
    </row>
    <row r="149" spans="1:16" ht="54" customHeight="1" thickBot="1">
      <c r="A149" s="46" t="s">
        <v>259</v>
      </c>
      <c r="B149" s="50" t="s">
        <v>184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>
        <v>64</v>
      </c>
      <c r="N149" s="8">
        <v>339</v>
      </c>
      <c r="O149" s="8"/>
      <c r="P149" s="8">
        <f t="shared" si="2"/>
        <v>403</v>
      </c>
    </row>
    <row r="150" spans="1:16" ht="6" hidden="1" customHeight="1">
      <c r="A150" s="49"/>
      <c r="B150" s="50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>
        <f t="shared" si="2"/>
        <v>0</v>
      </c>
    </row>
    <row r="151" spans="1:16" ht="49.5" customHeight="1" thickBot="1">
      <c r="A151" s="46" t="s">
        <v>260</v>
      </c>
      <c r="B151" s="50" t="s">
        <v>185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>
        <v>24</v>
      </c>
      <c r="N151" s="8">
        <v>197</v>
      </c>
      <c r="O151" s="8"/>
      <c r="P151" s="8">
        <f t="shared" si="2"/>
        <v>221</v>
      </c>
    </row>
    <row r="152" spans="1:16" ht="15.75" hidden="1" customHeight="1">
      <c r="A152" s="49"/>
      <c r="B152" s="50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>
        <f t="shared" si="2"/>
        <v>0</v>
      </c>
    </row>
    <row r="153" spans="1:16" ht="45.75" customHeight="1" thickBot="1">
      <c r="A153" s="46" t="s">
        <v>261</v>
      </c>
      <c r="B153" s="50" t="s">
        <v>186</v>
      </c>
      <c r="C153" s="8"/>
      <c r="D153" s="8"/>
      <c r="E153" s="8"/>
      <c r="F153" s="8">
        <v>23</v>
      </c>
      <c r="G153" s="8"/>
      <c r="H153" s="8"/>
      <c r="I153" s="8"/>
      <c r="J153" s="8"/>
      <c r="K153" s="8"/>
      <c r="L153" s="8"/>
      <c r="M153" s="8">
        <v>69</v>
      </c>
      <c r="N153" s="8">
        <v>287</v>
      </c>
      <c r="O153" s="8"/>
      <c r="P153" s="8">
        <f t="shared" si="2"/>
        <v>379</v>
      </c>
    </row>
    <row r="154" spans="1:16" ht="15.75" hidden="1" customHeight="1">
      <c r="A154" s="47"/>
      <c r="B154" s="50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>
        <f t="shared" si="2"/>
        <v>0</v>
      </c>
    </row>
    <row r="155" spans="1:16" ht="15.75" hidden="1" customHeight="1">
      <c r="A155" s="49"/>
      <c r="B155" s="50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>
        <f t="shared" si="2"/>
        <v>0</v>
      </c>
    </row>
    <row r="156" spans="1:16" ht="46.5" customHeight="1" thickBot="1">
      <c r="A156" s="46" t="s">
        <v>262</v>
      </c>
      <c r="B156" s="50" t="s">
        <v>187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>
        <v>62</v>
      </c>
      <c r="N156" s="8">
        <v>179</v>
      </c>
      <c r="O156" s="8"/>
      <c r="P156" s="8">
        <f t="shared" si="2"/>
        <v>241</v>
      </c>
    </row>
    <row r="157" spans="1:16" ht="15.75" hidden="1" customHeight="1">
      <c r="A157" s="49"/>
      <c r="B157" s="50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>
        <f t="shared" si="2"/>
        <v>0</v>
      </c>
    </row>
    <row r="158" spans="1:16" ht="42" customHeight="1">
      <c r="A158" s="46" t="s">
        <v>263</v>
      </c>
      <c r="B158" s="50" t="s">
        <v>188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>
        <v>63</v>
      </c>
      <c r="N158" s="8">
        <v>324</v>
      </c>
      <c r="O158" s="8"/>
      <c r="P158" s="8">
        <f t="shared" si="2"/>
        <v>387</v>
      </c>
    </row>
    <row r="159" spans="1:16" ht="15" hidden="1" customHeight="1">
      <c r="A159" s="51"/>
      <c r="B159" s="50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>
        <f t="shared" si="2"/>
        <v>0</v>
      </c>
    </row>
    <row r="160" spans="1:16" ht="53.25" customHeight="1">
      <c r="A160" s="11" t="s">
        <v>264</v>
      </c>
      <c r="B160" s="13" t="s">
        <v>189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>
        <v>48</v>
      </c>
      <c r="N160" s="8">
        <v>400</v>
      </c>
      <c r="O160" s="8"/>
      <c r="P160" s="8">
        <f t="shared" si="2"/>
        <v>448</v>
      </c>
    </row>
    <row r="161" spans="1:16" ht="47.25" customHeight="1" thickBot="1">
      <c r="A161" s="27" t="s">
        <v>265</v>
      </c>
      <c r="B161" s="13" t="s">
        <v>190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>
        <v>99</v>
      </c>
      <c r="N161" s="8">
        <v>363</v>
      </c>
      <c r="O161" s="8"/>
      <c r="P161" s="8">
        <f t="shared" si="2"/>
        <v>462</v>
      </c>
    </row>
    <row r="162" spans="1:16" ht="54.75" customHeight="1" thickBot="1">
      <c r="A162" s="27" t="s">
        <v>266</v>
      </c>
      <c r="B162" s="13" t="s">
        <v>191</v>
      </c>
      <c r="C162" s="8"/>
      <c r="D162" s="8"/>
      <c r="E162" s="8"/>
      <c r="F162" s="8">
        <v>38</v>
      </c>
      <c r="G162" s="8"/>
      <c r="H162" s="8"/>
      <c r="I162" s="8"/>
      <c r="J162" s="8"/>
      <c r="K162" s="8"/>
      <c r="L162" s="8"/>
      <c r="M162" s="8">
        <v>69</v>
      </c>
      <c r="N162" s="8">
        <v>261</v>
      </c>
      <c r="O162" s="8"/>
      <c r="P162" s="8">
        <f t="shared" si="2"/>
        <v>368</v>
      </c>
    </row>
    <row r="163" spans="1:16" ht="44.25" customHeight="1" thickBot="1">
      <c r="A163" s="27" t="s">
        <v>267</v>
      </c>
      <c r="B163" s="13" t="s">
        <v>192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>
        <v>69</v>
      </c>
      <c r="N163" s="8">
        <v>376</v>
      </c>
      <c r="O163" s="8"/>
      <c r="P163" s="8">
        <f t="shared" si="2"/>
        <v>445</v>
      </c>
    </row>
    <row r="164" spans="1:16" ht="54.75" customHeight="1" thickBot="1">
      <c r="A164" s="27" t="s">
        <v>268</v>
      </c>
      <c r="B164" s="13" t="s">
        <v>193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>
        <v>75</v>
      </c>
      <c r="N164" s="8">
        <v>290</v>
      </c>
      <c r="O164" s="8"/>
      <c r="P164" s="8">
        <f t="shared" si="2"/>
        <v>365</v>
      </c>
    </row>
    <row r="165" spans="1:16" ht="46.5" customHeight="1" thickBot="1">
      <c r="A165" s="27" t="s">
        <v>269</v>
      </c>
      <c r="B165" s="13" t="s">
        <v>194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>
        <v>95</v>
      </c>
      <c r="N165" s="8">
        <v>398</v>
      </c>
      <c r="O165" s="8"/>
      <c r="P165" s="8">
        <f t="shared" si="2"/>
        <v>493</v>
      </c>
    </row>
    <row r="166" spans="1:16" ht="47.25" customHeight="1" thickBot="1">
      <c r="A166" s="27" t="s">
        <v>270</v>
      </c>
      <c r="B166" s="13" t="s">
        <v>195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>
        <v>73</v>
      </c>
      <c r="N166" s="8">
        <v>329</v>
      </c>
      <c r="O166" s="8"/>
      <c r="P166" s="8">
        <f t="shared" si="2"/>
        <v>402</v>
      </c>
    </row>
    <row r="167" spans="1:16" ht="44.25" customHeight="1" thickBot="1">
      <c r="A167" s="27" t="s">
        <v>271</v>
      </c>
      <c r="B167" s="13" t="s">
        <v>196</v>
      </c>
      <c r="C167" s="8"/>
      <c r="D167" s="8"/>
      <c r="E167" s="8"/>
      <c r="F167" s="8"/>
      <c r="G167" s="8"/>
      <c r="H167" s="8"/>
      <c r="I167" s="8"/>
      <c r="J167" s="8"/>
      <c r="K167" s="8">
        <v>1</v>
      </c>
      <c r="L167" s="8"/>
      <c r="M167" s="8">
        <v>72</v>
      </c>
      <c r="N167" s="8">
        <v>404</v>
      </c>
      <c r="O167" s="8"/>
      <c r="P167" s="8">
        <f t="shared" si="2"/>
        <v>477</v>
      </c>
    </row>
    <row r="168" spans="1:16" ht="53.25" customHeight="1" thickBot="1">
      <c r="A168" s="27" t="s">
        <v>272</v>
      </c>
      <c r="B168" s="7" t="s">
        <v>197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>
        <v>489</v>
      </c>
      <c r="O168" s="8"/>
      <c r="P168" s="8">
        <f t="shared" si="2"/>
        <v>489</v>
      </c>
    </row>
    <row r="169" spans="1:16" ht="55.5" customHeight="1" thickBot="1">
      <c r="A169" s="27" t="s">
        <v>273</v>
      </c>
      <c r="B169" s="7" t="s">
        <v>198</v>
      </c>
      <c r="C169" s="8"/>
      <c r="D169" s="8"/>
      <c r="E169" s="8"/>
      <c r="F169" s="8">
        <v>12</v>
      </c>
      <c r="G169" s="8"/>
      <c r="H169" s="8">
        <v>6</v>
      </c>
      <c r="I169" s="8"/>
      <c r="J169" s="8"/>
      <c r="K169" s="8"/>
      <c r="L169" s="8"/>
      <c r="M169" s="8">
        <v>80</v>
      </c>
      <c r="N169" s="8">
        <v>254</v>
      </c>
      <c r="O169" s="8"/>
      <c r="P169" s="8">
        <f t="shared" si="2"/>
        <v>352</v>
      </c>
    </row>
    <row r="170" spans="1:16" ht="54" customHeight="1" thickBot="1">
      <c r="A170" s="27" t="s">
        <v>274</v>
      </c>
      <c r="B170" s="7" t="s">
        <v>199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>
        <v>19</v>
      </c>
      <c r="N170" s="8">
        <v>98</v>
      </c>
      <c r="O170" s="8"/>
      <c r="P170" s="8">
        <f t="shared" si="2"/>
        <v>117</v>
      </c>
    </row>
    <row r="171" spans="1:16" ht="48" customHeight="1" thickBot="1">
      <c r="A171" s="27" t="s">
        <v>275</v>
      </c>
      <c r="B171" s="7" t="s">
        <v>200</v>
      </c>
      <c r="C171" s="8"/>
      <c r="D171" s="8"/>
      <c r="E171" s="8"/>
      <c r="F171" s="8"/>
      <c r="G171" s="8"/>
      <c r="H171" s="8"/>
      <c r="I171" s="8"/>
      <c r="J171" s="8"/>
      <c r="K171" s="8">
        <v>1</v>
      </c>
      <c r="L171" s="8"/>
      <c r="M171" s="8">
        <v>26</v>
      </c>
      <c r="N171" s="8">
        <v>131</v>
      </c>
      <c r="O171" s="8"/>
      <c r="P171" s="8">
        <f t="shared" si="2"/>
        <v>158</v>
      </c>
    </row>
    <row r="172" spans="1:16" ht="50.25" customHeight="1" thickBot="1">
      <c r="A172" s="27" t="s">
        <v>276</v>
      </c>
      <c r="B172" s="7" t="s">
        <v>201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>
        <v>28</v>
      </c>
      <c r="N172" s="8">
        <v>105</v>
      </c>
      <c r="O172" s="8">
        <v>33</v>
      </c>
      <c r="P172" s="8">
        <f t="shared" si="2"/>
        <v>166</v>
      </c>
    </row>
    <row r="173" spans="1:16" ht="55.5" customHeight="1" thickBot="1">
      <c r="A173" s="27" t="s">
        <v>277</v>
      </c>
      <c r="B173" s="7" t="s">
        <v>202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>
        <v>9</v>
      </c>
      <c r="N173" s="8">
        <v>177</v>
      </c>
      <c r="O173" s="8"/>
      <c r="P173" s="8">
        <f t="shared" si="2"/>
        <v>186</v>
      </c>
    </row>
    <row r="174" spans="1:16" ht="48" customHeight="1" thickBot="1">
      <c r="A174" s="46" t="s">
        <v>278</v>
      </c>
      <c r="B174" s="48" t="s">
        <v>203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>
        <v>24</v>
      </c>
      <c r="N174" s="8">
        <v>129</v>
      </c>
      <c r="O174" s="8"/>
      <c r="P174" s="8">
        <f t="shared" si="2"/>
        <v>153</v>
      </c>
    </row>
    <row r="175" spans="1:16" ht="15.75" hidden="1" customHeight="1">
      <c r="A175" s="49"/>
      <c r="B175" s="4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>
        <f t="shared" si="2"/>
        <v>0</v>
      </c>
    </row>
    <row r="176" spans="1:16" ht="42.75" customHeight="1" thickBot="1">
      <c r="A176" s="46" t="s">
        <v>279</v>
      </c>
      <c r="B176" s="48" t="s">
        <v>204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>
        <v>21</v>
      </c>
      <c r="N176" s="8">
        <v>131</v>
      </c>
      <c r="O176" s="8"/>
      <c r="P176" s="8">
        <f t="shared" si="2"/>
        <v>152</v>
      </c>
    </row>
    <row r="177" spans="1:16" ht="15.75" hidden="1" customHeight="1">
      <c r="A177" s="49"/>
      <c r="B177" s="4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>
        <f t="shared" si="2"/>
        <v>0</v>
      </c>
    </row>
    <row r="178" spans="1:16" ht="47.25" customHeight="1">
      <c r="A178" s="46" t="s">
        <v>280</v>
      </c>
      <c r="B178" s="48" t="s">
        <v>205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>
        <v>60</v>
      </c>
      <c r="N178" s="8">
        <v>220</v>
      </c>
      <c r="O178" s="8">
        <v>15</v>
      </c>
      <c r="P178" s="8">
        <f t="shared" si="2"/>
        <v>295</v>
      </c>
    </row>
    <row r="179" spans="1:16" ht="27.75" hidden="1" customHeight="1">
      <c r="A179" s="47"/>
      <c r="B179" s="4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>
        <f t="shared" si="2"/>
        <v>0</v>
      </c>
    </row>
    <row r="180" spans="1:16" ht="50.25" customHeight="1">
      <c r="A180" s="11" t="s">
        <v>281</v>
      </c>
      <c r="B180" s="7" t="s">
        <v>207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>
        <v>43</v>
      </c>
      <c r="N180" s="8">
        <v>208</v>
      </c>
      <c r="O180" s="8"/>
      <c r="P180" s="8">
        <f t="shared" si="2"/>
        <v>251</v>
      </c>
    </row>
    <row r="181" spans="1:16" ht="48" customHeight="1">
      <c r="A181" s="15" t="s">
        <v>285</v>
      </c>
      <c r="B181" s="7" t="s">
        <v>208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>
        <v>18</v>
      </c>
      <c r="N181" s="8">
        <v>140</v>
      </c>
      <c r="O181" s="8"/>
      <c r="P181" s="8">
        <f t="shared" si="2"/>
        <v>158</v>
      </c>
    </row>
    <row r="182" spans="1:16" ht="54" customHeight="1" thickBot="1">
      <c r="A182" s="27" t="s">
        <v>286</v>
      </c>
      <c r="B182" s="7" t="s">
        <v>206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>
        <v>68</v>
      </c>
      <c r="N182" s="8">
        <v>386</v>
      </c>
      <c r="O182" s="8"/>
      <c r="P182" s="8">
        <f t="shared" si="2"/>
        <v>454</v>
      </c>
    </row>
    <row r="183" spans="1:16" ht="21" customHeight="1" thickBot="1">
      <c r="A183" s="16"/>
      <c r="B183" s="17" t="s">
        <v>6</v>
      </c>
      <c r="C183" s="8">
        <f>SUM(C13:C182)</f>
        <v>5</v>
      </c>
      <c r="D183" s="8">
        <f t="shared" ref="D183:O183" si="3">SUM(D13:D182)</f>
        <v>3</v>
      </c>
      <c r="E183" s="8">
        <f t="shared" si="3"/>
        <v>10</v>
      </c>
      <c r="F183" s="8">
        <f t="shared" si="3"/>
        <v>2564</v>
      </c>
      <c r="G183" s="8">
        <f t="shared" si="3"/>
        <v>37</v>
      </c>
      <c r="H183" s="8">
        <f t="shared" si="3"/>
        <v>34</v>
      </c>
      <c r="I183" s="8">
        <f t="shared" si="3"/>
        <v>10</v>
      </c>
      <c r="J183" s="8">
        <f t="shared" si="3"/>
        <v>0</v>
      </c>
      <c r="K183" s="8">
        <f t="shared" si="3"/>
        <v>24</v>
      </c>
      <c r="L183" s="8">
        <f t="shared" si="3"/>
        <v>14</v>
      </c>
      <c r="M183" s="8">
        <f t="shared" si="3"/>
        <v>4954</v>
      </c>
      <c r="N183" s="8">
        <f t="shared" si="3"/>
        <v>25723</v>
      </c>
      <c r="O183" s="8">
        <f t="shared" si="3"/>
        <v>115</v>
      </c>
      <c r="P183" s="8">
        <f t="shared" si="2"/>
        <v>33493</v>
      </c>
    </row>
    <row r="184" spans="1:16" ht="25.5" customHeight="1">
      <c r="A184" s="5"/>
      <c r="B184" s="60" t="s">
        <v>233</v>
      </c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1"/>
    </row>
    <row r="185" spans="1:16" ht="46.5" customHeight="1">
      <c r="A185" s="6" t="s">
        <v>10</v>
      </c>
      <c r="B185" s="7" t="s">
        <v>11</v>
      </c>
      <c r="C185" s="8"/>
      <c r="D185" s="8"/>
      <c r="E185" s="8"/>
      <c r="F185" s="8">
        <v>70</v>
      </c>
      <c r="G185" s="8"/>
      <c r="H185" s="8"/>
      <c r="I185" s="8"/>
      <c r="J185" s="8"/>
      <c r="K185" s="8"/>
      <c r="L185" s="8"/>
      <c r="M185" s="8"/>
      <c r="N185" s="8"/>
      <c r="O185" s="8"/>
      <c r="P185" s="8">
        <f>SUM(C185:O185)</f>
        <v>70</v>
      </c>
    </row>
    <row r="186" spans="1:16" ht="50.25" customHeight="1">
      <c r="A186" s="9" t="s">
        <v>12</v>
      </c>
      <c r="B186" s="7" t="s">
        <v>13</v>
      </c>
      <c r="C186" s="8"/>
      <c r="D186" s="8"/>
      <c r="E186" s="8"/>
      <c r="F186" s="8">
        <v>94</v>
      </c>
      <c r="G186" s="8"/>
      <c r="H186" s="8"/>
      <c r="I186" s="8"/>
      <c r="J186" s="8"/>
      <c r="K186" s="8"/>
      <c r="L186" s="8"/>
      <c r="M186" s="8"/>
      <c r="N186" s="8"/>
      <c r="O186" s="8"/>
      <c r="P186" s="8">
        <f t="shared" ref="P186:P243" si="4">SUM(C186:O186)</f>
        <v>94</v>
      </c>
    </row>
    <row r="187" spans="1:16" ht="52.5" customHeight="1">
      <c r="A187" s="6" t="s">
        <v>14</v>
      </c>
      <c r="B187" s="7" t="s">
        <v>15</v>
      </c>
      <c r="C187" s="8"/>
      <c r="D187" s="8"/>
      <c r="E187" s="8"/>
      <c r="F187" s="8">
        <v>107</v>
      </c>
      <c r="G187" s="8"/>
      <c r="H187" s="8"/>
      <c r="I187" s="8"/>
      <c r="J187" s="8"/>
      <c r="K187" s="8"/>
      <c r="L187" s="8"/>
      <c r="M187" s="8"/>
      <c r="N187" s="8"/>
      <c r="O187" s="8"/>
      <c r="P187" s="8">
        <f t="shared" si="4"/>
        <v>107</v>
      </c>
    </row>
    <row r="188" spans="1:16" ht="54" customHeight="1" thickBot="1">
      <c r="A188" s="10" t="s">
        <v>16</v>
      </c>
      <c r="B188" s="7" t="s">
        <v>17</v>
      </c>
      <c r="C188" s="8"/>
      <c r="D188" s="8"/>
      <c r="E188" s="8"/>
      <c r="F188" s="8">
        <v>80</v>
      </c>
      <c r="G188" s="8"/>
      <c r="H188" s="8"/>
      <c r="I188" s="8"/>
      <c r="J188" s="8"/>
      <c r="K188" s="8"/>
      <c r="L188" s="8"/>
      <c r="M188" s="8"/>
      <c r="N188" s="8">
        <v>160</v>
      </c>
      <c r="O188" s="8"/>
      <c r="P188" s="8">
        <f t="shared" si="4"/>
        <v>240</v>
      </c>
    </row>
    <row r="189" spans="1:16" ht="46.5" customHeight="1" thickBot="1">
      <c r="A189" s="10" t="s">
        <v>18</v>
      </c>
      <c r="B189" s="7" t="s">
        <v>19</v>
      </c>
      <c r="C189" s="8">
        <v>1</v>
      </c>
      <c r="D189" s="8"/>
      <c r="E189" s="8"/>
      <c r="F189" s="8">
        <v>411</v>
      </c>
      <c r="G189" s="8"/>
      <c r="H189" s="8"/>
      <c r="I189" s="8"/>
      <c r="J189" s="8"/>
      <c r="K189" s="8"/>
      <c r="L189" s="8"/>
      <c r="M189" s="8"/>
      <c r="N189" s="8"/>
      <c r="O189" s="8"/>
      <c r="P189" s="8">
        <f t="shared" si="4"/>
        <v>412</v>
      </c>
    </row>
    <row r="190" spans="1:16" ht="52.5" customHeight="1" thickBot="1">
      <c r="A190" s="46" t="s">
        <v>20</v>
      </c>
      <c r="B190" s="48" t="s">
        <v>21</v>
      </c>
      <c r="C190" s="8"/>
      <c r="D190" s="8"/>
      <c r="E190" s="8"/>
      <c r="F190" s="8">
        <v>92</v>
      </c>
      <c r="G190" s="8"/>
      <c r="H190" s="8"/>
      <c r="I190" s="8"/>
      <c r="J190" s="8"/>
      <c r="K190" s="8"/>
      <c r="L190" s="8"/>
      <c r="M190" s="8">
        <v>45</v>
      </c>
      <c r="N190" s="8">
        <v>127</v>
      </c>
      <c r="O190" s="8"/>
      <c r="P190" s="8">
        <f t="shared" si="4"/>
        <v>264</v>
      </c>
    </row>
    <row r="191" spans="1:16" ht="15.75" hidden="1" customHeight="1">
      <c r="A191" s="49"/>
      <c r="B191" s="4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>
        <f t="shared" si="4"/>
        <v>0</v>
      </c>
    </row>
    <row r="192" spans="1:16" ht="53.25" customHeight="1">
      <c r="A192" s="46" t="s">
        <v>22</v>
      </c>
      <c r="B192" s="48" t="s">
        <v>25</v>
      </c>
      <c r="C192" s="8"/>
      <c r="D192" s="8"/>
      <c r="E192" s="8"/>
      <c r="F192" s="8">
        <v>97</v>
      </c>
      <c r="G192" s="8"/>
      <c r="H192" s="8"/>
      <c r="I192" s="8"/>
      <c r="J192" s="8"/>
      <c r="K192" s="8"/>
      <c r="L192" s="8"/>
      <c r="M192" s="8">
        <v>28</v>
      </c>
      <c r="N192" s="8">
        <v>129</v>
      </c>
      <c r="O192" s="8"/>
      <c r="P192" s="8">
        <f t="shared" si="4"/>
        <v>254</v>
      </c>
    </row>
    <row r="193" spans="1:16" ht="15" hidden="1" customHeight="1">
      <c r="A193" s="47"/>
      <c r="B193" s="4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>
        <f t="shared" si="4"/>
        <v>0</v>
      </c>
    </row>
    <row r="194" spans="1:16" ht="15" hidden="1" customHeight="1">
      <c r="A194" s="51"/>
      <c r="B194" s="4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>
        <f t="shared" si="4"/>
        <v>0</v>
      </c>
    </row>
    <row r="195" spans="1:16" ht="39" customHeight="1">
      <c r="A195" s="56" t="s">
        <v>24</v>
      </c>
      <c r="B195" s="48" t="s">
        <v>27</v>
      </c>
      <c r="C195" s="8"/>
      <c r="D195" s="8"/>
      <c r="E195" s="8"/>
      <c r="F195" s="8">
        <v>72</v>
      </c>
      <c r="G195" s="8"/>
      <c r="H195" s="8"/>
      <c r="I195" s="8"/>
      <c r="J195" s="8"/>
      <c r="K195" s="8"/>
      <c r="L195" s="8"/>
      <c r="M195" s="8"/>
      <c r="N195" s="8"/>
      <c r="O195" s="8"/>
      <c r="P195" s="8">
        <f t="shared" si="4"/>
        <v>72</v>
      </c>
    </row>
    <row r="196" spans="1:16" ht="15" hidden="1" customHeight="1">
      <c r="A196" s="56"/>
      <c r="B196" s="4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>
        <f t="shared" si="4"/>
        <v>0</v>
      </c>
    </row>
    <row r="197" spans="1:16" ht="15" hidden="1" customHeight="1">
      <c r="A197" s="56"/>
      <c r="B197" s="4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>
        <f t="shared" si="4"/>
        <v>0</v>
      </c>
    </row>
    <row r="198" spans="1:16" ht="45">
      <c r="A198" s="11" t="s">
        <v>26</v>
      </c>
      <c r="B198" s="7" t="s">
        <v>29</v>
      </c>
      <c r="C198" s="8"/>
      <c r="D198" s="8"/>
      <c r="E198" s="8"/>
      <c r="F198" s="8">
        <v>120</v>
      </c>
      <c r="G198" s="8"/>
      <c r="H198" s="8"/>
      <c r="I198" s="8"/>
      <c r="J198" s="8"/>
      <c r="K198" s="8"/>
      <c r="L198" s="8"/>
      <c r="M198" s="8"/>
      <c r="N198" s="8">
        <v>75</v>
      </c>
      <c r="O198" s="8"/>
      <c r="P198" s="8">
        <f t="shared" si="4"/>
        <v>195</v>
      </c>
    </row>
    <row r="199" spans="1:16" ht="47.25" customHeight="1" thickBot="1">
      <c r="A199" s="12" t="s">
        <v>28</v>
      </c>
      <c r="B199" s="7" t="s">
        <v>31</v>
      </c>
      <c r="C199" s="8"/>
      <c r="D199" s="8"/>
      <c r="E199" s="8">
        <v>10</v>
      </c>
      <c r="F199" s="8">
        <v>69</v>
      </c>
      <c r="G199" s="8"/>
      <c r="H199" s="8"/>
      <c r="I199" s="8"/>
      <c r="J199" s="8"/>
      <c r="K199" s="8"/>
      <c r="L199" s="8"/>
      <c r="M199" s="8"/>
      <c r="N199" s="8"/>
      <c r="O199" s="8"/>
      <c r="P199" s="8">
        <f t="shared" si="4"/>
        <v>79</v>
      </c>
    </row>
    <row r="200" spans="1:16" ht="39" customHeight="1" thickBot="1">
      <c r="A200" s="12" t="s">
        <v>30</v>
      </c>
      <c r="B200" s="7" t="s">
        <v>33</v>
      </c>
      <c r="C200" s="8"/>
      <c r="D200" s="8">
        <v>1</v>
      </c>
      <c r="E200" s="8"/>
      <c r="F200" s="8"/>
      <c r="G200" s="8">
        <v>37</v>
      </c>
      <c r="H200" s="8"/>
      <c r="I200" s="8">
        <v>10</v>
      </c>
      <c r="J200" s="8"/>
      <c r="K200" s="8"/>
      <c r="L200" s="8"/>
      <c r="M200" s="8"/>
      <c r="N200" s="8"/>
      <c r="O200" s="8"/>
      <c r="P200" s="8">
        <f t="shared" si="4"/>
        <v>48</v>
      </c>
    </row>
    <row r="201" spans="1:16" ht="45" customHeight="1">
      <c r="A201" s="57" t="s">
        <v>32</v>
      </c>
      <c r="B201" s="48" t="s">
        <v>35</v>
      </c>
      <c r="C201" s="8"/>
      <c r="D201" s="8"/>
      <c r="E201" s="8"/>
      <c r="F201" s="8">
        <v>67</v>
      </c>
      <c r="G201" s="8"/>
      <c r="H201" s="8"/>
      <c r="I201" s="8"/>
      <c r="J201" s="8"/>
      <c r="K201" s="8"/>
      <c r="L201" s="8"/>
      <c r="M201" s="8"/>
      <c r="N201" s="8"/>
      <c r="O201" s="8"/>
      <c r="P201" s="8">
        <f t="shared" si="4"/>
        <v>67</v>
      </c>
    </row>
    <row r="202" spans="1:16" ht="15" hidden="1" customHeight="1">
      <c r="A202" s="58"/>
      <c r="B202" s="4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>
        <f t="shared" si="4"/>
        <v>0</v>
      </c>
    </row>
    <row r="203" spans="1:16" ht="45">
      <c r="A203" s="11" t="s">
        <v>34</v>
      </c>
      <c r="B203" s="7" t="s">
        <v>37</v>
      </c>
      <c r="C203" s="8"/>
      <c r="D203" s="8"/>
      <c r="E203" s="8"/>
      <c r="F203" s="8">
        <v>19</v>
      </c>
      <c r="G203" s="8"/>
      <c r="H203" s="8"/>
      <c r="I203" s="8"/>
      <c r="J203" s="8"/>
      <c r="K203" s="8"/>
      <c r="L203" s="8"/>
      <c r="M203" s="8">
        <v>11</v>
      </c>
      <c r="N203" s="8">
        <v>102</v>
      </c>
      <c r="O203" s="8"/>
      <c r="P203" s="8">
        <f t="shared" si="4"/>
        <v>132</v>
      </c>
    </row>
    <row r="204" spans="1:16" ht="49.5" customHeight="1" thickBot="1">
      <c r="A204" s="26" t="s">
        <v>36</v>
      </c>
      <c r="B204" s="7" t="s">
        <v>39</v>
      </c>
      <c r="C204" s="8"/>
      <c r="D204" s="8"/>
      <c r="E204" s="8"/>
      <c r="F204" s="8">
        <v>36</v>
      </c>
      <c r="G204" s="8"/>
      <c r="H204" s="8"/>
      <c r="I204" s="8"/>
      <c r="J204" s="8"/>
      <c r="K204" s="8"/>
      <c r="L204" s="8"/>
      <c r="M204" s="8">
        <v>56</v>
      </c>
      <c r="N204" s="8">
        <v>157</v>
      </c>
      <c r="O204" s="8"/>
      <c r="P204" s="8">
        <f t="shared" si="4"/>
        <v>249</v>
      </c>
    </row>
    <row r="205" spans="1:16" ht="44.25" customHeight="1" thickBot="1">
      <c r="A205" s="26" t="s">
        <v>38</v>
      </c>
      <c r="B205" s="7" t="s">
        <v>41</v>
      </c>
      <c r="C205" s="8"/>
      <c r="D205" s="8"/>
      <c r="E205" s="8"/>
      <c r="F205" s="8">
        <v>44</v>
      </c>
      <c r="G205" s="8"/>
      <c r="H205" s="8"/>
      <c r="I205" s="8"/>
      <c r="J205" s="8"/>
      <c r="K205" s="8"/>
      <c r="L205" s="8"/>
      <c r="M205" s="8">
        <v>72</v>
      </c>
      <c r="N205" s="8">
        <v>309</v>
      </c>
      <c r="O205" s="8"/>
      <c r="P205" s="8">
        <f t="shared" si="4"/>
        <v>425</v>
      </c>
    </row>
    <row r="206" spans="1:16" ht="43.5" customHeight="1" thickBot="1">
      <c r="A206" s="26" t="s">
        <v>40</v>
      </c>
      <c r="B206" s="7" t="s">
        <v>43</v>
      </c>
      <c r="C206" s="8"/>
      <c r="D206" s="8"/>
      <c r="E206" s="8"/>
      <c r="F206" s="8">
        <v>113</v>
      </c>
      <c r="G206" s="8"/>
      <c r="H206" s="8"/>
      <c r="I206" s="8"/>
      <c r="J206" s="8"/>
      <c r="K206" s="8">
        <v>2</v>
      </c>
      <c r="L206" s="8">
        <v>2</v>
      </c>
      <c r="M206" s="8">
        <v>48</v>
      </c>
      <c r="N206" s="8">
        <v>89</v>
      </c>
      <c r="O206" s="8">
        <v>20</v>
      </c>
      <c r="P206" s="8">
        <f t="shared" si="4"/>
        <v>274</v>
      </c>
    </row>
    <row r="207" spans="1:16" ht="42.75" customHeight="1" thickBot="1">
      <c r="A207" s="10">
        <v>17</v>
      </c>
      <c r="B207" s="7" t="s">
        <v>45</v>
      </c>
      <c r="C207" s="8"/>
      <c r="D207" s="8"/>
      <c r="E207" s="8"/>
      <c r="F207" s="8">
        <v>64</v>
      </c>
      <c r="G207" s="8"/>
      <c r="H207" s="8"/>
      <c r="I207" s="8"/>
      <c r="J207" s="8"/>
      <c r="K207" s="8"/>
      <c r="L207" s="8"/>
      <c r="M207" s="8">
        <v>44</v>
      </c>
      <c r="N207" s="8">
        <v>90</v>
      </c>
      <c r="O207" s="8"/>
      <c r="P207" s="8">
        <f t="shared" si="4"/>
        <v>198</v>
      </c>
    </row>
    <row r="208" spans="1:16" ht="49.5" customHeight="1" thickBot="1">
      <c r="A208" s="10">
        <v>18</v>
      </c>
      <c r="B208" s="7" t="s">
        <v>47</v>
      </c>
      <c r="C208" s="8"/>
      <c r="D208" s="8"/>
      <c r="E208" s="8"/>
      <c r="F208" s="8">
        <v>40</v>
      </c>
      <c r="G208" s="8"/>
      <c r="H208" s="8"/>
      <c r="I208" s="8"/>
      <c r="J208" s="8"/>
      <c r="K208" s="8"/>
      <c r="L208" s="8">
        <v>1</v>
      </c>
      <c r="M208" s="8"/>
      <c r="N208" s="8">
        <v>240</v>
      </c>
      <c r="O208" s="8"/>
      <c r="P208" s="8">
        <f t="shared" si="4"/>
        <v>281</v>
      </c>
    </row>
    <row r="209" spans="1:16" ht="50.25" customHeight="1" thickBot="1">
      <c r="A209" s="10">
        <v>19</v>
      </c>
      <c r="B209" s="7" t="s">
        <v>49</v>
      </c>
      <c r="C209" s="8"/>
      <c r="D209" s="8"/>
      <c r="E209" s="8"/>
      <c r="F209" s="8">
        <v>84</v>
      </c>
      <c r="G209" s="8"/>
      <c r="H209" s="8"/>
      <c r="I209" s="8"/>
      <c r="J209" s="8"/>
      <c r="K209" s="8"/>
      <c r="L209" s="8"/>
      <c r="M209" s="8">
        <v>28</v>
      </c>
      <c r="N209" s="8">
        <v>145</v>
      </c>
      <c r="O209" s="8"/>
      <c r="P209" s="8">
        <f t="shared" si="4"/>
        <v>257</v>
      </c>
    </row>
    <row r="210" spans="1:16" ht="53.25" customHeight="1" thickBot="1">
      <c r="A210" s="26" t="s">
        <v>48</v>
      </c>
      <c r="B210" s="7" t="s">
        <v>51</v>
      </c>
      <c r="C210" s="8"/>
      <c r="D210" s="8"/>
      <c r="E210" s="8"/>
      <c r="F210" s="8">
        <v>43</v>
      </c>
      <c r="G210" s="8"/>
      <c r="H210" s="8"/>
      <c r="I210" s="8"/>
      <c r="J210" s="8"/>
      <c r="K210" s="8">
        <v>1</v>
      </c>
      <c r="L210" s="8">
        <v>2</v>
      </c>
      <c r="M210" s="8">
        <v>71</v>
      </c>
      <c r="N210" s="8">
        <v>366</v>
      </c>
      <c r="O210" s="8"/>
      <c r="P210" s="8">
        <f t="shared" si="4"/>
        <v>483</v>
      </c>
    </row>
    <row r="211" spans="1:16" ht="47.25" customHeight="1" thickBot="1">
      <c r="A211" s="46" t="s">
        <v>50</v>
      </c>
      <c r="B211" s="48" t="s">
        <v>53</v>
      </c>
      <c r="C211" s="8"/>
      <c r="D211" s="8">
        <v>1</v>
      </c>
      <c r="E211" s="8"/>
      <c r="F211" s="8">
        <v>39</v>
      </c>
      <c r="G211" s="8"/>
      <c r="H211" s="8"/>
      <c r="I211" s="8"/>
      <c r="J211" s="8"/>
      <c r="K211" s="8"/>
      <c r="L211" s="8">
        <v>1</v>
      </c>
      <c r="M211" s="8"/>
      <c r="N211" s="8">
        <v>146</v>
      </c>
      <c r="O211" s="8"/>
      <c r="P211" s="8">
        <f t="shared" si="4"/>
        <v>187</v>
      </c>
    </row>
    <row r="212" spans="1:16" ht="1.5" hidden="1" customHeight="1">
      <c r="A212" s="49"/>
      <c r="B212" s="4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>
        <f t="shared" si="4"/>
        <v>0</v>
      </c>
    </row>
    <row r="213" spans="1:16" ht="45" customHeight="1">
      <c r="A213" s="46" t="s">
        <v>52</v>
      </c>
      <c r="B213" s="48" t="s">
        <v>55</v>
      </c>
      <c r="C213" s="8"/>
      <c r="D213" s="8"/>
      <c r="E213" s="8"/>
      <c r="F213" s="8">
        <v>41</v>
      </c>
      <c r="G213" s="8"/>
      <c r="H213" s="8"/>
      <c r="I213" s="8"/>
      <c r="J213" s="8"/>
      <c r="K213" s="8"/>
      <c r="L213" s="8">
        <v>1</v>
      </c>
      <c r="M213" s="8">
        <v>16</v>
      </c>
      <c r="N213" s="8">
        <v>84</v>
      </c>
      <c r="O213" s="8"/>
      <c r="P213" s="8">
        <f t="shared" si="4"/>
        <v>142</v>
      </c>
    </row>
    <row r="214" spans="1:16" ht="0.75" customHeight="1" thickBot="1">
      <c r="A214" s="49"/>
      <c r="B214" s="4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>
        <f t="shared" si="4"/>
        <v>0</v>
      </c>
    </row>
    <row r="215" spans="1:16" ht="42" customHeight="1">
      <c r="A215" s="59" t="s">
        <v>54</v>
      </c>
      <c r="B215" s="48" t="s">
        <v>57</v>
      </c>
      <c r="C215" s="8"/>
      <c r="D215" s="8"/>
      <c r="E215" s="8"/>
      <c r="F215" s="8">
        <v>68</v>
      </c>
      <c r="G215" s="8"/>
      <c r="H215" s="8"/>
      <c r="I215" s="8"/>
      <c r="J215" s="8"/>
      <c r="K215" s="8"/>
      <c r="L215" s="8">
        <v>1</v>
      </c>
      <c r="M215" s="8"/>
      <c r="N215" s="8">
        <v>113</v>
      </c>
      <c r="O215" s="8"/>
      <c r="P215" s="8">
        <f t="shared" si="4"/>
        <v>182</v>
      </c>
    </row>
    <row r="216" spans="1:16" ht="0.75" customHeight="1">
      <c r="A216" s="58"/>
      <c r="B216" s="4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>
        <f t="shared" si="4"/>
        <v>0</v>
      </c>
    </row>
    <row r="217" spans="1:16" ht="45.75" customHeight="1">
      <c r="A217" s="52" t="s">
        <v>56</v>
      </c>
      <c r="B217" s="50" t="s">
        <v>59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>
        <v>69</v>
      </c>
      <c r="N217" s="8">
        <v>294</v>
      </c>
      <c r="O217" s="8"/>
      <c r="P217" s="8">
        <f t="shared" si="4"/>
        <v>363</v>
      </c>
    </row>
    <row r="218" spans="1:16" ht="2.25" hidden="1" customHeight="1">
      <c r="A218" s="53"/>
      <c r="B218" s="50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>
        <f t="shared" si="4"/>
        <v>0</v>
      </c>
    </row>
    <row r="219" spans="1:16" ht="45">
      <c r="A219" s="11" t="s">
        <v>58</v>
      </c>
      <c r="B219" s="13" t="s">
        <v>61</v>
      </c>
      <c r="C219" s="8">
        <v>4</v>
      </c>
      <c r="D219" s="8">
        <v>1</v>
      </c>
      <c r="E219" s="8"/>
      <c r="F219" s="8"/>
      <c r="G219" s="8"/>
      <c r="H219" s="8">
        <v>17</v>
      </c>
      <c r="I219" s="8"/>
      <c r="J219" s="8"/>
      <c r="K219" s="8"/>
      <c r="L219" s="8"/>
      <c r="M219" s="8">
        <v>77</v>
      </c>
      <c r="N219" s="8">
        <v>304</v>
      </c>
      <c r="O219" s="8"/>
      <c r="P219" s="8">
        <f t="shared" si="4"/>
        <v>403</v>
      </c>
    </row>
    <row r="220" spans="1:16" ht="44.25" customHeight="1" thickBot="1">
      <c r="A220" s="12" t="s">
        <v>60</v>
      </c>
      <c r="B220" s="13" t="s">
        <v>63</v>
      </c>
      <c r="C220" s="8"/>
      <c r="D220" s="8"/>
      <c r="E220" s="8"/>
      <c r="F220" s="8">
        <v>88</v>
      </c>
      <c r="G220" s="8"/>
      <c r="H220" s="8"/>
      <c r="I220" s="8"/>
      <c r="J220" s="8"/>
      <c r="K220" s="8"/>
      <c r="L220" s="8"/>
      <c r="M220" s="8">
        <v>31</v>
      </c>
      <c r="N220" s="8">
        <v>149</v>
      </c>
      <c r="O220" s="8"/>
      <c r="P220" s="8">
        <f t="shared" si="4"/>
        <v>268</v>
      </c>
    </row>
    <row r="221" spans="1:16" ht="57" customHeight="1" thickBot="1">
      <c r="A221" s="14" t="s">
        <v>62</v>
      </c>
      <c r="B221" s="13" t="s">
        <v>65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>
        <v>30</v>
      </c>
      <c r="N221" s="8">
        <v>123</v>
      </c>
      <c r="O221" s="8"/>
      <c r="P221" s="8">
        <f t="shared" si="4"/>
        <v>153</v>
      </c>
    </row>
    <row r="222" spans="1:16" ht="48.75" customHeight="1" thickBot="1">
      <c r="A222" s="26" t="s">
        <v>64</v>
      </c>
      <c r="B222" s="13" t="s">
        <v>67</v>
      </c>
      <c r="C222" s="8"/>
      <c r="D222" s="8"/>
      <c r="E222" s="8"/>
      <c r="F222" s="8"/>
      <c r="G222" s="8"/>
      <c r="H222" s="8"/>
      <c r="I222" s="8"/>
      <c r="J222" s="8"/>
      <c r="K222" s="8">
        <v>1</v>
      </c>
      <c r="L222" s="8"/>
      <c r="M222" s="8">
        <v>12</v>
      </c>
      <c r="N222" s="8">
        <v>112</v>
      </c>
      <c r="O222" s="8"/>
      <c r="P222" s="8">
        <f t="shared" si="4"/>
        <v>125</v>
      </c>
    </row>
    <row r="223" spans="1:16" ht="57" thickBot="1">
      <c r="A223" s="26" t="s">
        <v>66</v>
      </c>
      <c r="B223" s="13" t="s">
        <v>69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>
        <v>64</v>
      </c>
      <c r="N223" s="8">
        <v>346</v>
      </c>
      <c r="O223" s="8"/>
      <c r="P223" s="8">
        <f t="shared" si="4"/>
        <v>410</v>
      </c>
    </row>
    <row r="224" spans="1:16" ht="45" customHeight="1" thickBot="1">
      <c r="A224" s="26" t="s">
        <v>68</v>
      </c>
      <c r="B224" s="13" t="s">
        <v>71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>
        <v>38</v>
      </c>
      <c r="N224" s="8">
        <v>174</v>
      </c>
      <c r="O224" s="8"/>
      <c r="P224" s="8">
        <f t="shared" si="4"/>
        <v>212</v>
      </c>
    </row>
    <row r="225" spans="1:16" ht="48.75" customHeight="1" thickBot="1">
      <c r="A225" s="26" t="s">
        <v>70</v>
      </c>
      <c r="B225" s="13" t="s">
        <v>73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>
        <v>185</v>
      </c>
      <c r="O225" s="8"/>
      <c r="P225" s="8">
        <f t="shared" si="4"/>
        <v>185</v>
      </c>
    </row>
    <row r="226" spans="1:16" ht="57" customHeight="1" thickBot="1">
      <c r="A226" s="26" t="s">
        <v>72</v>
      </c>
      <c r="B226" s="13" t="s">
        <v>75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>
        <v>87</v>
      </c>
      <c r="N226" s="8">
        <v>433</v>
      </c>
      <c r="O226" s="8"/>
      <c r="P226" s="8">
        <f t="shared" si="4"/>
        <v>520</v>
      </c>
    </row>
    <row r="227" spans="1:16" ht="53.25" customHeight="1" thickBot="1">
      <c r="A227" s="46" t="s">
        <v>74</v>
      </c>
      <c r="B227" s="50" t="s">
        <v>77</v>
      </c>
      <c r="C227" s="8"/>
      <c r="D227" s="8"/>
      <c r="E227" s="8"/>
      <c r="F227" s="8"/>
      <c r="G227" s="8"/>
      <c r="H227" s="8"/>
      <c r="I227" s="8"/>
      <c r="J227" s="8"/>
      <c r="K227" s="8"/>
      <c r="L227" s="8">
        <v>1</v>
      </c>
      <c r="M227" s="8">
        <v>113</v>
      </c>
      <c r="N227" s="8">
        <v>440</v>
      </c>
      <c r="O227" s="8"/>
      <c r="P227" s="8">
        <f t="shared" si="4"/>
        <v>554</v>
      </c>
    </row>
    <row r="228" spans="1:16" ht="15.75" hidden="1" customHeight="1">
      <c r="A228" s="49"/>
      <c r="B228" s="50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>
        <f t="shared" si="4"/>
        <v>0</v>
      </c>
    </row>
    <row r="229" spans="1:16" ht="50.25" customHeight="1" thickBot="1">
      <c r="A229" s="46" t="s">
        <v>76</v>
      </c>
      <c r="B229" s="50" t="s">
        <v>79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>
        <v>49</v>
      </c>
      <c r="N229" s="8">
        <v>137</v>
      </c>
      <c r="O229" s="8"/>
      <c r="P229" s="8">
        <f t="shared" si="4"/>
        <v>186</v>
      </c>
    </row>
    <row r="230" spans="1:16" ht="15.75" hidden="1" customHeight="1">
      <c r="A230" s="49"/>
      <c r="B230" s="50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>
        <f t="shared" si="4"/>
        <v>0</v>
      </c>
    </row>
    <row r="231" spans="1:16" ht="48" customHeight="1">
      <c r="A231" s="54" t="s">
        <v>78</v>
      </c>
      <c r="B231" s="50" t="s">
        <v>81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>
        <v>55</v>
      </c>
      <c r="N231" s="8">
        <v>276</v>
      </c>
      <c r="O231" s="8"/>
      <c r="P231" s="8">
        <f t="shared" si="4"/>
        <v>331</v>
      </c>
    </row>
    <row r="232" spans="1:16" ht="15.75" hidden="1" customHeight="1">
      <c r="A232" s="55"/>
      <c r="B232" s="50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>
        <f t="shared" si="4"/>
        <v>0</v>
      </c>
    </row>
    <row r="233" spans="1:16" ht="45">
      <c r="A233" s="11" t="s">
        <v>80</v>
      </c>
      <c r="B233" s="13" t="s">
        <v>86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>
        <v>32</v>
      </c>
      <c r="N233" s="8">
        <v>173</v>
      </c>
      <c r="O233" s="8"/>
      <c r="P233" s="8">
        <f t="shared" si="4"/>
        <v>205</v>
      </c>
    </row>
    <row r="234" spans="1:16" ht="45.75" customHeight="1" thickBot="1">
      <c r="A234" s="26" t="s">
        <v>82</v>
      </c>
      <c r="B234" s="13" t="s">
        <v>89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>
        <v>40</v>
      </c>
      <c r="N234" s="8">
        <v>174</v>
      </c>
      <c r="O234" s="8"/>
      <c r="P234" s="8">
        <f t="shared" si="4"/>
        <v>214</v>
      </c>
    </row>
    <row r="235" spans="1:16" ht="60.75" customHeight="1" thickBot="1">
      <c r="A235" s="26" t="s">
        <v>84</v>
      </c>
      <c r="B235" s="13" t="s">
        <v>91</v>
      </c>
      <c r="C235" s="8"/>
      <c r="D235" s="8"/>
      <c r="E235" s="8"/>
      <c r="F235" s="8"/>
      <c r="G235" s="8"/>
      <c r="H235" s="8"/>
      <c r="I235" s="8"/>
      <c r="J235" s="8"/>
      <c r="K235" s="8">
        <v>1</v>
      </c>
      <c r="L235" s="8"/>
      <c r="M235" s="8">
        <v>107</v>
      </c>
      <c r="N235" s="8">
        <v>570</v>
      </c>
      <c r="O235" s="8"/>
      <c r="P235" s="8">
        <f t="shared" si="4"/>
        <v>678</v>
      </c>
    </row>
    <row r="236" spans="1:16" ht="48" customHeight="1" thickBot="1">
      <c r="A236" s="26" t="s">
        <v>85</v>
      </c>
      <c r="B236" s="13" t="s">
        <v>93</v>
      </c>
      <c r="C236" s="8"/>
      <c r="D236" s="8"/>
      <c r="E236" s="8"/>
      <c r="F236" s="8"/>
      <c r="G236" s="8"/>
      <c r="H236" s="8"/>
      <c r="I236" s="8"/>
      <c r="J236" s="8"/>
      <c r="K236" s="8">
        <v>1</v>
      </c>
      <c r="L236" s="8">
        <v>1</v>
      </c>
      <c r="M236" s="8">
        <v>36</v>
      </c>
      <c r="N236" s="8">
        <v>171</v>
      </c>
      <c r="O236" s="8"/>
      <c r="P236" s="8">
        <f t="shared" si="4"/>
        <v>209</v>
      </c>
    </row>
    <row r="237" spans="1:16" ht="51" customHeight="1" thickBot="1">
      <c r="A237" s="26" t="s">
        <v>87</v>
      </c>
      <c r="B237" s="13" t="s">
        <v>95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>
        <v>37</v>
      </c>
      <c r="N237" s="8">
        <v>170</v>
      </c>
      <c r="O237" s="8"/>
      <c r="P237" s="8">
        <f t="shared" si="4"/>
        <v>207</v>
      </c>
    </row>
    <row r="238" spans="1:16" ht="52.5" customHeight="1" thickBot="1">
      <c r="A238" s="26" t="s">
        <v>88</v>
      </c>
      <c r="B238" s="13" t="s">
        <v>97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>
        <v>51</v>
      </c>
      <c r="N238" s="8">
        <v>148</v>
      </c>
      <c r="O238" s="8"/>
      <c r="P238" s="8">
        <f t="shared" si="4"/>
        <v>199</v>
      </c>
    </row>
    <row r="239" spans="1:16" ht="61.5" customHeight="1" thickBot="1">
      <c r="A239" s="26" t="s">
        <v>90</v>
      </c>
      <c r="B239" s="13" t="s">
        <v>99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>
        <v>23</v>
      </c>
      <c r="N239" s="8">
        <v>129</v>
      </c>
      <c r="O239" s="8"/>
      <c r="P239" s="8">
        <f t="shared" si="4"/>
        <v>152</v>
      </c>
    </row>
    <row r="240" spans="1:16" ht="43.5" customHeight="1" thickBot="1">
      <c r="A240" s="26" t="s">
        <v>92</v>
      </c>
      <c r="B240" s="13" t="s">
        <v>101</v>
      </c>
      <c r="C240" s="8"/>
      <c r="D240" s="8"/>
      <c r="E240" s="8"/>
      <c r="F240" s="8"/>
      <c r="G240" s="8"/>
      <c r="H240" s="8"/>
      <c r="I240" s="8"/>
      <c r="J240" s="8"/>
      <c r="K240" s="8"/>
      <c r="L240" s="8">
        <v>1</v>
      </c>
      <c r="M240" s="8"/>
      <c r="N240" s="8">
        <v>247</v>
      </c>
      <c r="O240" s="8"/>
      <c r="P240" s="8">
        <f t="shared" si="4"/>
        <v>248</v>
      </c>
    </row>
    <row r="241" spans="1:16" ht="49.5" customHeight="1" thickBot="1">
      <c r="A241" s="26" t="s">
        <v>94</v>
      </c>
      <c r="B241" s="13" t="s">
        <v>103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>
        <v>31</v>
      </c>
      <c r="N241" s="8">
        <v>229</v>
      </c>
      <c r="O241" s="8"/>
      <c r="P241" s="8">
        <f t="shared" si="4"/>
        <v>260</v>
      </c>
    </row>
    <row r="242" spans="1:16" ht="49.5" customHeight="1" thickBot="1">
      <c r="A242" s="26" t="s">
        <v>96</v>
      </c>
      <c r="B242" s="13" t="s">
        <v>105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>
        <v>17</v>
      </c>
      <c r="N242" s="8">
        <v>135</v>
      </c>
      <c r="O242" s="8"/>
      <c r="P242" s="8">
        <f t="shared" si="4"/>
        <v>152</v>
      </c>
    </row>
    <row r="243" spans="1:16" ht="60.75" customHeight="1">
      <c r="A243" s="46" t="s">
        <v>98</v>
      </c>
      <c r="B243" s="50" t="s">
        <v>107</v>
      </c>
      <c r="C243" s="8"/>
      <c r="D243" s="8"/>
      <c r="E243" s="8"/>
      <c r="F243" s="8">
        <v>46</v>
      </c>
      <c r="G243" s="8"/>
      <c r="H243" s="8"/>
      <c r="I243" s="8"/>
      <c r="J243" s="8"/>
      <c r="K243" s="8"/>
      <c r="L243" s="8"/>
      <c r="M243" s="8">
        <v>59</v>
      </c>
      <c r="N243" s="8">
        <v>305</v>
      </c>
      <c r="O243" s="8"/>
      <c r="P243" s="8">
        <f t="shared" si="4"/>
        <v>410</v>
      </c>
    </row>
    <row r="244" spans="1:16" ht="0.75" customHeight="1" thickBot="1">
      <c r="A244" s="49"/>
      <c r="B244" s="50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>
        <f t="shared" ref="P244:P301" si="5">SUM(C244:O244)</f>
        <v>0</v>
      </c>
    </row>
    <row r="245" spans="1:16" ht="57" customHeight="1" thickBot="1">
      <c r="A245" s="46" t="s">
        <v>100</v>
      </c>
      <c r="B245" s="50" t="s">
        <v>109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>
        <v>26</v>
      </c>
      <c r="N245" s="8">
        <v>142</v>
      </c>
      <c r="O245" s="8"/>
      <c r="P245" s="8">
        <f t="shared" si="5"/>
        <v>168</v>
      </c>
    </row>
    <row r="246" spans="1:16" ht="15.75" hidden="1" customHeight="1">
      <c r="A246" s="49"/>
      <c r="B246" s="50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>
        <f t="shared" si="5"/>
        <v>0</v>
      </c>
    </row>
    <row r="247" spans="1:16" ht="45" customHeight="1" thickBot="1">
      <c r="A247" s="46" t="s">
        <v>102</v>
      </c>
      <c r="B247" s="50" t="s">
        <v>111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>
        <v>29</v>
      </c>
      <c r="N247" s="8">
        <v>190</v>
      </c>
      <c r="O247" s="8"/>
      <c r="P247" s="8">
        <f t="shared" si="5"/>
        <v>219</v>
      </c>
    </row>
    <row r="248" spans="1:16" ht="15.75" hidden="1" customHeight="1">
      <c r="A248" s="49"/>
      <c r="B248" s="50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>
        <f t="shared" si="5"/>
        <v>0</v>
      </c>
    </row>
    <row r="249" spans="1:16" ht="45.75" customHeight="1">
      <c r="A249" s="46" t="s">
        <v>104</v>
      </c>
      <c r="B249" s="50" t="s">
        <v>113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>
        <v>28</v>
      </c>
      <c r="N249" s="8">
        <v>199</v>
      </c>
      <c r="O249" s="8"/>
      <c r="P249" s="8">
        <f t="shared" si="5"/>
        <v>227</v>
      </c>
    </row>
    <row r="250" spans="1:16" ht="15" hidden="1" customHeight="1">
      <c r="A250" s="51"/>
      <c r="B250" s="50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>
        <f t="shared" si="5"/>
        <v>0</v>
      </c>
    </row>
    <row r="251" spans="1:16" ht="45">
      <c r="A251" s="11" t="s">
        <v>106</v>
      </c>
      <c r="B251" s="13" t="s">
        <v>115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>
        <v>33</v>
      </c>
      <c r="N251" s="8">
        <v>179</v>
      </c>
      <c r="O251" s="8"/>
      <c r="P251" s="8">
        <f t="shared" si="5"/>
        <v>212</v>
      </c>
    </row>
    <row r="252" spans="1:16" ht="48" customHeight="1" thickBot="1">
      <c r="A252" s="26" t="s">
        <v>108</v>
      </c>
      <c r="B252" s="13" t="s">
        <v>117</v>
      </c>
      <c r="C252" s="8"/>
      <c r="D252" s="8"/>
      <c r="E252" s="8"/>
      <c r="F252" s="8"/>
      <c r="G252" s="8"/>
      <c r="H252" s="8"/>
      <c r="I252" s="8"/>
      <c r="J252" s="8"/>
      <c r="K252" s="8"/>
      <c r="L252" s="8">
        <v>2</v>
      </c>
      <c r="M252" s="8">
        <v>57</v>
      </c>
      <c r="N252" s="8">
        <v>429</v>
      </c>
      <c r="O252" s="8"/>
      <c r="P252" s="8">
        <f t="shared" si="5"/>
        <v>488</v>
      </c>
    </row>
    <row r="253" spans="1:16" ht="49.5" customHeight="1" thickBot="1">
      <c r="A253" s="26" t="s">
        <v>110</v>
      </c>
      <c r="B253" s="13" t="s">
        <v>119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>
        <v>31</v>
      </c>
      <c r="N253" s="8">
        <v>233</v>
      </c>
      <c r="O253" s="8"/>
      <c r="P253" s="8">
        <f t="shared" si="5"/>
        <v>264</v>
      </c>
    </row>
    <row r="254" spans="1:16" ht="57" customHeight="1" thickBot="1">
      <c r="A254" s="26" t="s">
        <v>112</v>
      </c>
      <c r="B254" s="13" t="s">
        <v>121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>
        <v>69</v>
      </c>
      <c r="N254" s="8">
        <v>428</v>
      </c>
      <c r="O254" s="8"/>
      <c r="P254" s="8">
        <f t="shared" si="5"/>
        <v>497</v>
      </c>
    </row>
    <row r="255" spans="1:16" ht="62.25" customHeight="1" thickBot="1">
      <c r="A255" s="26" t="s">
        <v>114</v>
      </c>
      <c r="B255" s="13" t="s">
        <v>123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>
        <v>60</v>
      </c>
      <c r="N255" s="8">
        <v>327</v>
      </c>
      <c r="O255" s="8"/>
      <c r="P255" s="8">
        <f t="shared" si="5"/>
        <v>387</v>
      </c>
    </row>
    <row r="256" spans="1:16" ht="45.75" customHeight="1" thickBot="1">
      <c r="A256" s="26" t="s">
        <v>116</v>
      </c>
      <c r="B256" s="13" t="s">
        <v>125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>
        <v>39</v>
      </c>
      <c r="N256" s="8">
        <v>165</v>
      </c>
      <c r="O256" s="8"/>
      <c r="P256" s="8">
        <f t="shared" si="5"/>
        <v>204</v>
      </c>
    </row>
    <row r="257" spans="1:16" ht="49.5" customHeight="1" thickBot="1">
      <c r="A257" s="26" t="s">
        <v>118</v>
      </c>
      <c r="B257" s="13" t="s">
        <v>126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>
        <v>25</v>
      </c>
      <c r="N257" s="8">
        <v>82</v>
      </c>
      <c r="O257" s="8"/>
      <c r="P257" s="8">
        <f t="shared" si="5"/>
        <v>107</v>
      </c>
    </row>
    <row r="258" spans="1:16" ht="48" customHeight="1" thickBot="1">
      <c r="A258" s="46" t="s">
        <v>120</v>
      </c>
      <c r="B258" s="50" t="s">
        <v>129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>
        <v>37</v>
      </c>
      <c r="N258" s="8">
        <v>152</v>
      </c>
      <c r="O258" s="8"/>
      <c r="P258" s="8">
        <f t="shared" si="5"/>
        <v>189</v>
      </c>
    </row>
    <row r="259" spans="1:16" ht="15.75" hidden="1" customHeight="1">
      <c r="A259" s="49"/>
      <c r="B259" s="50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>
        <f t="shared" si="5"/>
        <v>0</v>
      </c>
    </row>
    <row r="260" spans="1:16" ht="61.5" customHeight="1" thickBot="1">
      <c r="A260" s="46" t="s">
        <v>122</v>
      </c>
      <c r="B260" s="50" t="s">
        <v>131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>
        <v>20</v>
      </c>
      <c r="N260" s="8">
        <v>125</v>
      </c>
      <c r="O260" s="8"/>
      <c r="P260" s="8">
        <f t="shared" si="5"/>
        <v>145</v>
      </c>
    </row>
    <row r="261" spans="1:16" ht="15.75" hidden="1" customHeight="1">
      <c r="A261" s="49"/>
      <c r="B261" s="50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>
        <f t="shared" si="5"/>
        <v>0</v>
      </c>
    </row>
    <row r="262" spans="1:16" ht="60" customHeight="1">
      <c r="A262" s="46" t="s">
        <v>124</v>
      </c>
      <c r="B262" s="50" t="s">
        <v>133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>
        <v>48</v>
      </c>
      <c r="N262" s="8">
        <v>172</v>
      </c>
      <c r="O262" s="8"/>
      <c r="P262" s="8">
        <f t="shared" si="5"/>
        <v>220</v>
      </c>
    </row>
    <row r="263" spans="1:16" ht="15.75" hidden="1" customHeight="1">
      <c r="A263" s="49"/>
      <c r="B263" s="50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>
        <f t="shared" si="5"/>
        <v>0</v>
      </c>
    </row>
    <row r="264" spans="1:16" ht="45.75" customHeight="1">
      <c r="A264" s="52" t="s">
        <v>237</v>
      </c>
      <c r="B264" s="50" t="s">
        <v>135</v>
      </c>
      <c r="C264" s="8"/>
      <c r="D264" s="8"/>
      <c r="E264" s="8"/>
      <c r="F264" s="8">
        <v>29</v>
      </c>
      <c r="G264" s="8"/>
      <c r="H264" s="8"/>
      <c r="I264" s="8"/>
      <c r="J264" s="8"/>
      <c r="K264" s="8">
        <v>3</v>
      </c>
      <c r="L264" s="8"/>
      <c r="M264" s="8">
        <v>23</v>
      </c>
      <c r="N264" s="8">
        <v>75</v>
      </c>
      <c r="O264" s="8"/>
      <c r="P264" s="8">
        <f t="shared" si="5"/>
        <v>130</v>
      </c>
    </row>
    <row r="265" spans="1:16" ht="15" hidden="1" customHeight="1">
      <c r="A265" s="53"/>
      <c r="B265" s="50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>
        <f t="shared" si="5"/>
        <v>0</v>
      </c>
    </row>
    <row r="266" spans="1:16" ht="45.75" thickBot="1">
      <c r="A266" s="26" t="s">
        <v>127</v>
      </c>
      <c r="B266" s="13" t="s">
        <v>137</v>
      </c>
      <c r="C266" s="8"/>
      <c r="D266" s="8"/>
      <c r="E266" s="8"/>
      <c r="F266" s="8"/>
      <c r="G266" s="8"/>
      <c r="H266" s="8"/>
      <c r="I266" s="8"/>
      <c r="J266" s="8"/>
      <c r="K266" s="8">
        <v>3</v>
      </c>
      <c r="L266" s="8"/>
      <c r="M266" s="8">
        <v>29</v>
      </c>
      <c r="N266" s="8">
        <v>134</v>
      </c>
      <c r="O266" s="8"/>
      <c r="P266" s="8">
        <f t="shared" si="5"/>
        <v>166</v>
      </c>
    </row>
    <row r="267" spans="1:16" ht="48" customHeight="1">
      <c r="A267" s="46" t="s">
        <v>128</v>
      </c>
      <c r="B267" s="50" t="s">
        <v>139</v>
      </c>
      <c r="C267" s="8"/>
      <c r="D267" s="8"/>
      <c r="E267" s="8"/>
      <c r="F267" s="8"/>
      <c r="G267" s="8"/>
      <c r="H267" s="8"/>
      <c r="I267" s="8"/>
      <c r="J267" s="8"/>
      <c r="K267" s="8">
        <v>6</v>
      </c>
      <c r="L267" s="8"/>
      <c r="M267" s="8">
        <v>60</v>
      </c>
      <c r="N267" s="8">
        <v>290</v>
      </c>
      <c r="O267" s="8"/>
      <c r="P267" s="8">
        <f t="shared" si="5"/>
        <v>356</v>
      </c>
    </row>
    <row r="268" spans="1:16" ht="15.75" hidden="1" customHeight="1">
      <c r="A268" s="47"/>
      <c r="B268" s="50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>
        <f t="shared" si="5"/>
        <v>0</v>
      </c>
    </row>
    <row r="269" spans="1:16" ht="53.25" customHeight="1">
      <c r="A269" s="11" t="s">
        <v>130</v>
      </c>
      <c r="B269" s="13" t="s">
        <v>141</v>
      </c>
      <c r="C269" s="8"/>
      <c r="D269" s="8"/>
      <c r="E269" s="8"/>
      <c r="F269" s="8"/>
      <c r="G269" s="8"/>
      <c r="H269" s="8"/>
      <c r="I269" s="8"/>
      <c r="J269" s="8"/>
      <c r="K269" s="8">
        <v>1</v>
      </c>
      <c r="L269" s="8"/>
      <c r="M269" s="8">
        <v>33</v>
      </c>
      <c r="N269" s="8">
        <v>154</v>
      </c>
      <c r="O269" s="8"/>
      <c r="P269" s="8">
        <f t="shared" si="5"/>
        <v>188</v>
      </c>
    </row>
    <row r="270" spans="1:16" ht="49.5" customHeight="1" thickBot="1">
      <c r="A270" s="26" t="s">
        <v>132</v>
      </c>
      <c r="B270" s="13" t="s">
        <v>143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>
        <v>42</v>
      </c>
      <c r="N270" s="8">
        <v>145</v>
      </c>
      <c r="O270" s="8"/>
      <c r="P270" s="8">
        <f t="shared" si="5"/>
        <v>187</v>
      </c>
    </row>
    <row r="271" spans="1:16" ht="42.75" customHeight="1" thickBot="1">
      <c r="A271" s="46" t="s">
        <v>230</v>
      </c>
      <c r="B271" s="50" t="s">
        <v>145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>
        <v>26</v>
      </c>
      <c r="N271" s="8">
        <v>187</v>
      </c>
      <c r="O271" s="8"/>
      <c r="P271" s="8">
        <f t="shared" si="5"/>
        <v>213</v>
      </c>
    </row>
    <row r="272" spans="1:16" ht="15.75" hidden="1" customHeight="1">
      <c r="A272" s="49"/>
      <c r="B272" s="50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>
        <f t="shared" si="5"/>
        <v>0</v>
      </c>
    </row>
    <row r="273" spans="1:16" ht="49.5" customHeight="1" thickBot="1">
      <c r="A273" s="46" t="s">
        <v>134</v>
      </c>
      <c r="B273" s="50" t="s">
        <v>147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>
        <v>39</v>
      </c>
      <c r="N273" s="8">
        <v>134</v>
      </c>
      <c r="O273" s="8"/>
      <c r="P273" s="8">
        <f t="shared" si="5"/>
        <v>173</v>
      </c>
    </row>
    <row r="274" spans="1:16" ht="15.75" hidden="1" customHeight="1">
      <c r="A274" s="49"/>
      <c r="B274" s="50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>
        <f t="shared" si="5"/>
        <v>0</v>
      </c>
    </row>
    <row r="275" spans="1:16" ht="43.5" customHeight="1">
      <c r="A275" s="46" t="s">
        <v>136</v>
      </c>
      <c r="B275" s="50" t="s">
        <v>149</v>
      </c>
      <c r="C275" s="8"/>
      <c r="D275" s="8"/>
      <c r="E275" s="8"/>
      <c r="F275" s="8"/>
      <c r="G275" s="8"/>
      <c r="H275" s="8"/>
      <c r="I275" s="8"/>
      <c r="J275" s="8"/>
      <c r="K275" s="8">
        <v>1</v>
      </c>
      <c r="L275" s="8"/>
      <c r="M275" s="8">
        <v>13</v>
      </c>
      <c r="N275" s="8">
        <v>118</v>
      </c>
      <c r="O275" s="8"/>
      <c r="P275" s="8">
        <f t="shared" si="5"/>
        <v>132</v>
      </c>
    </row>
    <row r="276" spans="1:16" ht="15.75" hidden="1" customHeight="1">
      <c r="A276" s="49"/>
      <c r="B276" s="50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>
        <f t="shared" si="5"/>
        <v>0</v>
      </c>
    </row>
    <row r="277" spans="1:16" ht="45.75" thickBot="1">
      <c r="A277" s="26" t="s">
        <v>138</v>
      </c>
      <c r="B277" s="13" t="s">
        <v>151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>
        <v>49</v>
      </c>
      <c r="N277" s="8">
        <v>151</v>
      </c>
      <c r="O277" s="8"/>
      <c r="P277" s="8">
        <f t="shared" si="5"/>
        <v>200</v>
      </c>
    </row>
    <row r="278" spans="1:16" ht="46.5" customHeight="1" thickBot="1">
      <c r="A278" s="46" t="s">
        <v>140</v>
      </c>
      <c r="B278" s="50" t="s">
        <v>153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>
        <v>4</v>
      </c>
      <c r="N278" s="8">
        <v>115</v>
      </c>
      <c r="O278" s="8"/>
      <c r="P278" s="8">
        <f t="shared" si="5"/>
        <v>119</v>
      </c>
    </row>
    <row r="279" spans="1:16" ht="15.75" hidden="1" customHeight="1">
      <c r="A279" s="49"/>
      <c r="B279" s="50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>
        <f t="shared" si="5"/>
        <v>0</v>
      </c>
    </row>
    <row r="280" spans="1:16" ht="47.25" customHeight="1" thickBot="1">
      <c r="A280" s="46" t="s">
        <v>142</v>
      </c>
      <c r="B280" s="50" t="s">
        <v>155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>
        <v>38</v>
      </c>
      <c r="N280" s="8">
        <v>146</v>
      </c>
      <c r="O280" s="8">
        <v>15</v>
      </c>
      <c r="P280" s="8">
        <f t="shared" si="5"/>
        <v>199</v>
      </c>
    </row>
    <row r="281" spans="1:16" ht="15.75" hidden="1" customHeight="1">
      <c r="A281" s="49"/>
      <c r="B281" s="50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>
        <f t="shared" si="5"/>
        <v>0</v>
      </c>
    </row>
    <row r="282" spans="1:16" ht="66" customHeight="1" thickBot="1">
      <c r="A282" s="46" t="s">
        <v>144</v>
      </c>
      <c r="B282" s="50" t="s">
        <v>157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>
        <v>64</v>
      </c>
      <c r="N282" s="8">
        <v>184</v>
      </c>
      <c r="O282" s="8"/>
      <c r="P282" s="8">
        <f t="shared" si="5"/>
        <v>248</v>
      </c>
    </row>
    <row r="283" spans="1:16" ht="15.75" hidden="1" customHeight="1">
      <c r="A283" s="49"/>
      <c r="B283" s="50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>
        <f t="shared" si="5"/>
        <v>0</v>
      </c>
    </row>
    <row r="284" spans="1:16" ht="39.75" customHeight="1">
      <c r="A284" s="46" t="s">
        <v>231</v>
      </c>
      <c r="B284" s="50" t="s">
        <v>158</v>
      </c>
      <c r="C284" s="8"/>
      <c r="D284" s="8"/>
      <c r="E284" s="8"/>
      <c r="F284" s="8"/>
      <c r="G284" s="8"/>
      <c r="H284" s="8">
        <v>11</v>
      </c>
      <c r="I284" s="8"/>
      <c r="J284" s="8"/>
      <c r="K284" s="8">
        <v>2</v>
      </c>
      <c r="L284" s="8"/>
      <c r="M284" s="8">
        <v>34</v>
      </c>
      <c r="N284" s="8">
        <v>319</v>
      </c>
      <c r="O284" s="8">
        <v>18</v>
      </c>
      <c r="P284" s="8">
        <f t="shared" si="5"/>
        <v>384</v>
      </c>
    </row>
    <row r="285" spans="1:16" ht="15.75" hidden="1" customHeight="1">
      <c r="A285" s="51"/>
      <c r="B285" s="50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>
        <f t="shared" si="5"/>
        <v>0</v>
      </c>
    </row>
    <row r="286" spans="1:16" ht="42" customHeight="1">
      <c r="A286" s="52" t="s">
        <v>146</v>
      </c>
      <c r="B286" s="50" t="s">
        <v>159</v>
      </c>
      <c r="C286" s="8"/>
      <c r="D286" s="8"/>
      <c r="E286" s="8"/>
      <c r="F286" s="8"/>
      <c r="G286" s="8"/>
      <c r="H286" s="8"/>
      <c r="I286" s="8"/>
      <c r="J286" s="8"/>
      <c r="K286" s="8"/>
      <c r="L286" s="8">
        <v>1</v>
      </c>
      <c r="M286" s="8">
        <v>31</v>
      </c>
      <c r="N286" s="8">
        <v>150</v>
      </c>
      <c r="O286" s="8"/>
      <c r="P286" s="8">
        <f t="shared" si="5"/>
        <v>182</v>
      </c>
    </row>
    <row r="287" spans="1:16" ht="15" hidden="1" customHeight="1">
      <c r="A287" s="53"/>
      <c r="B287" s="50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>
        <f t="shared" si="5"/>
        <v>0</v>
      </c>
    </row>
    <row r="288" spans="1:16" ht="54.75" customHeight="1" thickBot="1">
      <c r="A288" s="26" t="s">
        <v>148</v>
      </c>
      <c r="B288" s="13" t="s">
        <v>160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>
        <v>27</v>
      </c>
      <c r="N288" s="8">
        <v>152</v>
      </c>
      <c r="O288" s="8"/>
      <c r="P288" s="8">
        <f t="shared" si="5"/>
        <v>179</v>
      </c>
    </row>
    <row r="289" spans="1:16" ht="45" customHeight="1" thickBot="1">
      <c r="A289" s="26" t="s">
        <v>150</v>
      </c>
      <c r="B289" s="13" t="s">
        <v>161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>
        <v>59</v>
      </c>
      <c r="N289" s="8">
        <v>584</v>
      </c>
      <c r="O289" s="8"/>
      <c r="P289" s="8">
        <f t="shared" si="5"/>
        <v>643</v>
      </c>
    </row>
    <row r="290" spans="1:16" ht="61.5" customHeight="1" thickBot="1">
      <c r="A290" s="26" t="s">
        <v>152</v>
      </c>
      <c r="B290" s="13" t="s">
        <v>162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>
        <v>121</v>
      </c>
      <c r="N290" s="8">
        <v>362</v>
      </c>
      <c r="O290" s="8"/>
      <c r="P290" s="8">
        <f t="shared" si="5"/>
        <v>483</v>
      </c>
    </row>
    <row r="291" spans="1:16" ht="45.75" thickBot="1">
      <c r="A291" s="26" t="s">
        <v>154</v>
      </c>
      <c r="B291" s="13" t="s">
        <v>163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>
        <v>34</v>
      </c>
      <c r="N291" s="8">
        <v>150</v>
      </c>
      <c r="O291" s="8"/>
      <c r="P291" s="8">
        <f t="shared" si="5"/>
        <v>184</v>
      </c>
    </row>
    <row r="292" spans="1:16" ht="50.25" customHeight="1" thickBot="1">
      <c r="A292" s="26" t="s">
        <v>156</v>
      </c>
      <c r="B292" s="13" t="s">
        <v>164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>
        <v>32</v>
      </c>
      <c r="N292" s="8">
        <v>174</v>
      </c>
      <c r="O292" s="8"/>
      <c r="P292" s="8">
        <f t="shared" si="5"/>
        <v>206</v>
      </c>
    </row>
    <row r="293" spans="1:16" ht="53.25" customHeight="1" thickBot="1">
      <c r="A293" s="26" t="s">
        <v>238</v>
      </c>
      <c r="B293" s="13" t="s">
        <v>165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>
        <v>6</v>
      </c>
      <c r="N293" s="8">
        <v>179</v>
      </c>
      <c r="O293" s="8"/>
      <c r="P293" s="8">
        <f t="shared" si="5"/>
        <v>185</v>
      </c>
    </row>
    <row r="294" spans="1:16" ht="54.75" customHeight="1" thickBot="1">
      <c r="A294" s="26" t="s">
        <v>239</v>
      </c>
      <c r="B294" s="13" t="s">
        <v>166</v>
      </c>
      <c r="C294" s="8"/>
      <c r="D294" s="8"/>
      <c r="E294" s="8"/>
      <c r="F294" s="8">
        <v>36</v>
      </c>
      <c r="G294" s="8"/>
      <c r="H294" s="8"/>
      <c r="I294" s="8"/>
      <c r="J294" s="8"/>
      <c r="K294" s="8"/>
      <c r="L294" s="8"/>
      <c r="M294" s="8">
        <v>51</v>
      </c>
      <c r="N294" s="8">
        <v>366</v>
      </c>
      <c r="O294" s="8"/>
      <c r="P294" s="8">
        <f t="shared" si="5"/>
        <v>453</v>
      </c>
    </row>
    <row r="295" spans="1:16" ht="61.5" customHeight="1">
      <c r="A295" s="46" t="s">
        <v>240</v>
      </c>
      <c r="B295" s="50" t="s">
        <v>167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>
        <v>22</v>
      </c>
      <c r="N295" s="8">
        <v>156</v>
      </c>
      <c r="O295" s="8"/>
      <c r="P295" s="8">
        <f t="shared" si="5"/>
        <v>178</v>
      </c>
    </row>
    <row r="296" spans="1:16" ht="15" hidden="1" customHeight="1">
      <c r="A296" s="51"/>
      <c r="B296" s="50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>
        <f t="shared" si="5"/>
        <v>0</v>
      </c>
    </row>
    <row r="297" spans="1:16" ht="52.5" customHeight="1">
      <c r="A297" s="11" t="s">
        <v>241</v>
      </c>
      <c r="B297" s="13" t="s">
        <v>168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>
        <v>40</v>
      </c>
      <c r="N297" s="8">
        <v>139</v>
      </c>
      <c r="O297" s="8"/>
      <c r="P297" s="8">
        <f t="shared" si="5"/>
        <v>179</v>
      </c>
    </row>
    <row r="298" spans="1:16" ht="52.5" customHeight="1" thickBot="1">
      <c r="A298" s="26" t="s">
        <v>242</v>
      </c>
      <c r="B298" s="13" t="s">
        <v>169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>
        <v>73</v>
      </c>
      <c r="N298" s="8">
        <v>379</v>
      </c>
      <c r="O298" s="8"/>
      <c r="P298" s="8">
        <f t="shared" si="5"/>
        <v>452</v>
      </c>
    </row>
    <row r="299" spans="1:16" ht="51" customHeight="1" thickBot="1">
      <c r="A299" s="46" t="s">
        <v>243</v>
      </c>
      <c r="B299" s="50" t="s">
        <v>170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>
        <v>58</v>
      </c>
      <c r="N299" s="8">
        <v>236</v>
      </c>
      <c r="O299" s="8"/>
      <c r="P299" s="8">
        <f t="shared" si="5"/>
        <v>294</v>
      </c>
    </row>
    <row r="300" spans="1:16" ht="15.75" hidden="1" customHeight="1">
      <c r="A300" s="49"/>
      <c r="B300" s="50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>
        <f t="shared" si="5"/>
        <v>0</v>
      </c>
    </row>
    <row r="301" spans="1:16" ht="39.75" customHeight="1" thickBot="1">
      <c r="A301" s="46" t="s">
        <v>244</v>
      </c>
      <c r="B301" s="50" t="s">
        <v>171</v>
      </c>
      <c r="C301" s="8"/>
      <c r="D301" s="8"/>
      <c r="E301" s="8"/>
      <c r="F301" s="8">
        <v>19</v>
      </c>
      <c r="G301" s="8"/>
      <c r="H301" s="8"/>
      <c r="I301" s="8"/>
      <c r="J301" s="8"/>
      <c r="K301" s="8"/>
      <c r="L301" s="8"/>
      <c r="M301" s="8">
        <v>8</v>
      </c>
      <c r="N301" s="8">
        <v>19</v>
      </c>
      <c r="O301" s="8">
        <v>14</v>
      </c>
      <c r="P301" s="8">
        <f t="shared" si="5"/>
        <v>60</v>
      </c>
    </row>
    <row r="302" spans="1:16" ht="15.75" hidden="1" customHeight="1">
      <c r="A302" s="49"/>
      <c r="B302" s="50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>
        <f t="shared" ref="P302:P351" si="6">SUM(C302:O302)</f>
        <v>0</v>
      </c>
    </row>
    <row r="303" spans="1:16" ht="53.25" customHeight="1">
      <c r="A303" s="46" t="s">
        <v>245</v>
      </c>
      <c r="B303" s="50" t="s">
        <v>172</v>
      </c>
      <c r="C303" s="8"/>
      <c r="D303" s="8"/>
      <c r="E303" s="8"/>
      <c r="F303" s="8">
        <v>51</v>
      </c>
      <c r="G303" s="8"/>
      <c r="H303" s="8"/>
      <c r="I303" s="8"/>
      <c r="J303" s="8"/>
      <c r="K303" s="8"/>
      <c r="L303" s="8"/>
      <c r="M303" s="8">
        <v>29</v>
      </c>
      <c r="N303" s="8">
        <v>209</v>
      </c>
      <c r="O303" s="8"/>
      <c r="P303" s="8">
        <f t="shared" si="6"/>
        <v>289</v>
      </c>
    </row>
    <row r="304" spans="1:16" ht="15.75" hidden="1" customHeight="1">
      <c r="A304" s="49"/>
      <c r="B304" s="50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>
        <f t="shared" si="6"/>
        <v>0</v>
      </c>
    </row>
    <row r="305" spans="1:16" ht="45.75" thickBot="1">
      <c r="A305" s="26" t="s">
        <v>246</v>
      </c>
      <c r="B305" s="13" t="s">
        <v>173</v>
      </c>
      <c r="C305" s="8"/>
      <c r="D305" s="8"/>
      <c r="E305" s="8"/>
      <c r="F305" s="8">
        <v>39</v>
      </c>
      <c r="G305" s="8"/>
      <c r="H305" s="8"/>
      <c r="I305" s="8"/>
      <c r="J305" s="8"/>
      <c r="K305" s="8"/>
      <c r="L305" s="8"/>
      <c r="M305" s="8">
        <v>96</v>
      </c>
      <c r="N305" s="8">
        <v>339</v>
      </c>
      <c r="O305" s="8"/>
      <c r="P305" s="8">
        <f t="shared" si="6"/>
        <v>474</v>
      </c>
    </row>
    <row r="306" spans="1:16" ht="45" customHeight="1" thickBot="1">
      <c r="A306" s="26" t="s">
        <v>247</v>
      </c>
      <c r="B306" s="13" t="s">
        <v>174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>
        <v>59</v>
      </c>
      <c r="N306" s="8">
        <v>372</v>
      </c>
      <c r="O306" s="8"/>
      <c r="P306" s="8">
        <f t="shared" si="6"/>
        <v>431</v>
      </c>
    </row>
    <row r="307" spans="1:16" ht="40.5" customHeight="1" thickBot="1">
      <c r="A307" s="26" t="s">
        <v>248</v>
      </c>
      <c r="B307" s="13" t="s">
        <v>175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>
        <v>64</v>
      </c>
      <c r="N307" s="8">
        <v>299</v>
      </c>
      <c r="O307" s="8"/>
      <c r="P307" s="8">
        <f t="shared" si="6"/>
        <v>363</v>
      </c>
    </row>
    <row r="308" spans="1:16" ht="46.5" customHeight="1" thickBot="1">
      <c r="A308" s="26" t="s">
        <v>249</v>
      </c>
      <c r="B308" s="13" t="s">
        <v>176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>
        <v>34</v>
      </c>
      <c r="N308" s="8">
        <v>133</v>
      </c>
      <c r="O308" s="8"/>
      <c r="P308" s="8">
        <f t="shared" si="6"/>
        <v>167</v>
      </c>
    </row>
    <row r="309" spans="1:16" ht="54.75" customHeight="1" thickBot="1">
      <c r="A309" s="26" t="s">
        <v>250</v>
      </c>
      <c r="B309" s="13" t="s">
        <v>177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>
        <v>32</v>
      </c>
      <c r="N309" s="8">
        <v>137</v>
      </c>
      <c r="O309" s="8"/>
      <c r="P309" s="8">
        <f t="shared" si="6"/>
        <v>169</v>
      </c>
    </row>
    <row r="310" spans="1:16" ht="50.25" customHeight="1" thickBot="1">
      <c r="A310" s="26" t="s">
        <v>251</v>
      </c>
      <c r="B310" s="13" t="s">
        <v>178</v>
      </c>
      <c r="C310" s="8"/>
      <c r="D310" s="8"/>
      <c r="E310" s="8"/>
      <c r="F310" s="8">
        <v>13</v>
      </c>
      <c r="G310" s="8"/>
      <c r="H310" s="8"/>
      <c r="I310" s="8"/>
      <c r="J310" s="8"/>
      <c r="K310" s="8"/>
      <c r="L310" s="8"/>
      <c r="M310" s="8">
        <v>72</v>
      </c>
      <c r="N310" s="8">
        <v>227</v>
      </c>
      <c r="O310" s="8"/>
      <c r="P310" s="8">
        <f t="shared" si="6"/>
        <v>312</v>
      </c>
    </row>
    <row r="311" spans="1:16" ht="44.25" customHeight="1">
      <c r="A311" s="46" t="s">
        <v>252</v>
      </c>
      <c r="B311" s="50" t="s">
        <v>179</v>
      </c>
      <c r="C311" s="8"/>
      <c r="D311" s="8"/>
      <c r="E311" s="8"/>
      <c r="F311" s="8">
        <v>82</v>
      </c>
      <c r="G311" s="8"/>
      <c r="H311" s="8"/>
      <c r="I311" s="8"/>
      <c r="J311" s="8"/>
      <c r="K311" s="8"/>
      <c r="L311" s="8"/>
      <c r="M311" s="8">
        <v>24</v>
      </c>
      <c r="N311" s="8">
        <v>83</v>
      </c>
      <c r="O311" s="8"/>
      <c r="P311" s="8">
        <f t="shared" si="6"/>
        <v>189</v>
      </c>
    </row>
    <row r="312" spans="1:16" ht="3" hidden="1" customHeight="1">
      <c r="A312" s="49"/>
      <c r="B312" s="50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>
        <f t="shared" si="6"/>
        <v>0</v>
      </c>
    </row>
    <row r="313" spans="1:16" ht="45.75" thickBot="1">
      <c r="A313" s="26" t="s">
        <v>253</v>
      </c>
      <c r="B313" s="13" t="s">
        <v>180</v>
      </c>
      <c r="C313" s="8"/>
      <c r="D313" s="8"/>
      <c r="E313" s="8"/>
      <c r="F313" s="8">
        <v>93</v>
      </c>
      <c r="G313" s="8"/>
      <c r="H313" s="8"/>
      <c r="I313" s="8"/>
      <c r="J313" s="8"/>
      <c r="K313" s="8"/>
      <c r="L313" s="8"/>
      <c r="M313" s="8">
        <v>70</v>
      </c>
      <c r="N313" s="8">
        <v>651</v>
      </c>
      <c r="O313" s="8"/>
      <c r="P313" s="8">
        <f t="shared" si="6"/>
        <v>814</v>
      </c>
    </row>
    <row r="314" spans="1:16" ht="42.75" customHeight="1" thickBot="1">
      <c r="A314" s="26" t="s">
        <v>254</v>
      </c>
      <c r="B314" s="13" t="s">
        <v>181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>
        <v>30</v>
      </c>
      <c r="N314" s="8">
        <v>192</v>
      </c>
      <c r="O314" s="8"/>
      <c r="P314" s="8">
        <f t="shared" si="6"/>
        <v>222</v>
      </c>
    </row>
    <row r="315" spans="1:16" ht="44.25" customHeight="1" thickBot="1">
      <c r="A315" s="26" t="s">
        <v>255</v>
      </c>
      <c r="B315" s="13" t="s">
        <v>182</v>
      </c>
      <c r="C315" s="8"/>
      <c r="D315" s="8"/>
      <c r="E315" s="8"/>
      <c r="F315" s="8">
        <v>73</v>
      </c>
      <c r="G315" s="8"/>
      <c r="H315" s="8"/>
      <c r="I315" s="8"/>
      <c r="J315" s="8"/>
      <c r="K315" s="8"/>
      <c r="L315" s="8"/>
      <c r="M315" s="8">
        <v>33</v>
      </c>
      <c r="N315" s="8">
        <v>202</v>
      </c>
      <c r="O315" s="8"/>
      <c r="P315" s="8">
        <f t="shared" si="6"/>
        <v>308</v>
      </c>
    </row>
    <row r="316" spans="1:16" ht="44.25" customHeight="1" thickBot="1">
      <c r="A316" s="26" t="s">
        <v>256</v>
      </c>
      <c r="B316" s="13" t="s">
        <v>183</v>
      </c>
      <c r="C316" s="8"/>
      <c r="D316" s="8"/>
      <c r="E316" s="8"/>
      <c r="F316" s="8">
        <v>52</v>
      </c>
      <c r="G316" s="8"/>
      <c r="H316" s="8"/>
      <c r="I316" s="8"/>
      <c r="J316" s="8"/>
      <c r="K316" s="8"/>
      <c r="L316" s="8"/>
      <c r="M316" s="8">
        <v>138</v>
      </c>
      <c r="N316" s="8">
        <v>487</v>
      </c>
      <c r="O316" s="8"/>
      <c r="P316" s="8">
        <f t="shared" si="6"/>
        <v>677</v>
      </c>
    </row>
    <row r="317" spans="1:16" ht="54" customHeight="1" thickBot="1">
      <c r="A317" s="46" t="s">
        <v>257</v>
      </c>
      <c r="B317" s="50" t="s">
        <v>184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>
        <v>64</v>
      </c>
      <c r="N317" s="8">
        <v>339</v>
      </c>
      <c r="O317" s="8"/>
      <c r="P317" s="8">
        <f t="shared" si="6"/>
        <v>403</v>
      </c>
    </row>
    <row r="318" spans="1:16" ht="6" hidden="1" customHeight="1">
      <c r="A318" s="49"/>
      <c r="B318" s="50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>
        <f t="shared" si="6"/>
        <v>0</v>
      </c>
    </row>
    <row r="319" spans="1:16" ht="49.5" customHeight="1" thickBot="1">
      <c r="A319" s="46" t="s">
        <v>258</v>
      </c>
      <c r="B319" s="50" t="s">
        <v>185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>
        <v>24</v>
      </c>
      <c r="N319" s="8">
        <v>197</v>
      </c>
      <c r="O319" s="8"/>
      <c r="P319" s="8">
        <f t="shared" si="6"/>
        <v>221</v>
      </c>
    </row>
    <row r="320" spans="1:16" ht="15.75" hidden="1" customHeight="1">
      <c r="A320" s="49"/>
      <c r="B320" s="50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>
        <f t="shared" si="6"/>
        <v>0</v>
      </c>
    </row>
    <row r="321" spans="1:16" ht="45.75" customHeight="1" thickBot="1">
      <c r="A321" s="46" t="s">
        <v>259</v>
      </c>
      <c r="B321" s="50" t="s">
        <v>186</v>
      </c>
      <c r="C321" s="8"/>
      <c r="D321" s="8"/>
      <c r="E321" s="8"/>
      <c r="F321" s="8">
        <v>23</v>
      </c>
      <c r="G321" s="8"/>
      <c r="H321" s="8"/>
      <c r="I321" s="8"/>
      <c r="J321" s="8"/>
      <c r="K321" s="8"/>
      <c r="L321" s="8"/>
      <c r="M321" s="8">
        <v>69</v>
      </c>
      <c r="N321" s="8">
        <v>287</v>
      </c>
      <c r="O321" s="8"/>
      <c r="P321" s="8">
        <f t="shared" si="6"/>
        <v>379</v>
      </c>
    </row>
    <row r="322" spans="1:16" ht="15.75" hidden="1" customHeight="1">
      <c r="A322" s="47"/>
      <c r="B322" s="50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>
        <f t="shared" si="6"/>
        <v>0</v>
      </c>
    </row>
    <row r="323" spans="1:16" ht="15.75" hidden="1" customHeight="1">
      <c r="A323" s="49"/>
      <c r="B323" s="50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>
        <f t="shared" si="6"/>
        <v>0</v>
      </c>
    </row>
    <row r="324" spans="1:16" ht="46.5" customHeight="1" thickBot="1">
      <c r="A324" s="46" t="s">
        <v>260</v>
      </c>
      <c r="B324" s="50" t="s">
        <v>187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>
        <v>62</v>
      </c>
      <c r="N324" s="8">
        <v>179</v>
      </c>
      <c r="O324" s="8"/>
      <c r="P324" s="8">
        <f t="shared" si="6"/>
        <v>241</v>
      </c>
    </row>
    <row r="325" spans="1:16" ht="15.75" hidden="1" customHeight="1">
      <c r="A325" s="49"/>
      <c r="B325" s="50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>
        <f t="shared" si="6"/>
        <v>0</v>
      </c>
    </row>
    <row r="326" spans="1:16" ht="42" customHeight="1">
      <c r="A326" s="46" t="s">
        <v>261</v>
      </c>
      <c r="B326" s="50" t="s">
        <v>188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>
        <v>63</v>
      </c>
      <c r="N326" s="8">
        <v>324</v>
      </c>
      <c r="O326" s="8"/>
      <c r="P326" s="8">
        <f t="shared" si="6"/>
        <v>387</v>
      </c>
    </row>
    <row r="327" spans="1:16" ht="15" hidden="1" customHeight="1">
      <c r="A327" s="51"/>
      <c r="B327" s="50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>
        <f t="shared" si="6"/>
        <v>0</v>
      </c>
    </row>
    <row r="328" spans="1:16" ht="53.25" customHeight="1">
      <c r="A328" s="11" t="s">
        <v>262</v>
      </c>
      <c r="B328" s="13" t="s">
        <v>189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>
        <v>48</v>
      </c>
      <c r="N328" s="8">
        <v>400</v>
      </c>
      <c r="O328" s="8"/>
      <c r="P328" s="8">
        <f t="shared" si="6"/>
        <v>448</v>
      </c>
    </row>
    <row r="329" spans="1:16" ht="47.25" customHeight="1" thickBot="1">
      <c r="A329" s="26" t="s">
        <v>263</v>
      </c>
      <c r="B329" s="13" t="s">
        <v>190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>
        <v>99</v>
      </c>
      <c r="N329" s="8">
        <v>363</v>
      </c>
      <c r="O329" s="8"/>
      <c r="P329" s="8">
        <f t="shared" si="6"/>
        <v>462</v>
      </c>
    </row>
    <row r="330" spans="1:16" ht="54.75" customHeight="1" thickBot="1">
      <c r="A330" s="26" t="s">
        <v>264</v>
      </c>
      <c r="B330" s="13" t="s">
        <v>191</v>
      </c>
      <c r="C330" s="8"/>
      <c r="D330" s="8"/>
      <c r="E330" s="8"/>
      <c r="F330" s="8">
        <v>38</v>
      </c>
      <c r="G330" s="8"/>
      <c r="H330" s="8"/>
      <c r="I330" s="8"/>
      <c r="J330" s="8"/>
      <c r="K330" s="8"/>
      <c r="L330" s="8"/>
      <c r="M330" s="8">
        <v>69</v>
      </c>
      <c r="N330" s="8">
        <v>261</v>
      </c>
      <c r="O330" s="8"/>
      <c r="P330" s="8">
        <f t="shared" si="6"/>
        <v>368</v>
      </c>
    </row>
    <row r="331" spans="1:16" ht="44.25" customHeight="1" thickBot="1">
      <c r="A331" s="26" t="s">
        <v>265</v>
      </c>
      <c r="B331" s="13" t="s">
        <v>192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>
        <v>69</v>
      </c>
      <c r="N331" s="8">
        <v>376</v>
      </c>
      <c r="O331" s="8"/>
      <c r="P331" s="8">
        <f t="shared" si="6"/>
        <v>445</v>
      </c>
    </row>
    <row r="332" spans="1:16" ht="54.75" customHeight="1" thickBot="1">
      <c r="A332" s="26" t="s">
        <v>266</v>
      </c>
      <c r="B332" s="13" t="s">
        <v>193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>
        <v>75</v>
      </c>
      <c r="N332" s="8">
        <v>290</v>
      </c>
      <c r="O332" s="8"/>
      <c r="P332" s="8">
        <f t="shared" si="6"/>
        <v>365</v>
      </c>
    </row>
    <row r="333" spans="1:16" ht="46.5" customHeight="1" thickBot="1">
      <c r="A333" s="26" t="s">
        <v>267</v>
      </c>
      <c r="B333" s="13" t="s">
        <v>194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>
        <v>95</v>
      </c>
      <c r="N333" s="8">
        <v>398</v>
      </c>
      <c r="O333" s="8"/>
      <c r="P333" s="8">
        <f t="shared" si="6"/>
        <v>493</v>
      </c>
    </row>
    <row r="334" spans="1:16" ht="47.25" customHeight="1" thickBot="1">
      <c r="A334" s="26" t="s">
        <v>268</v>
      </c>
      <c r="B334" s="13" t="s">
        <v>195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>
        <v>73</v>
      </c>
      <c r="N334" s="8">
        <v>329</v>
      </c>
      <c r="O334" s="8"/>
      <c r="P334" s="8">
        <f t="shared" si="6"/>
        <v>402</v>
      </c>
    </row>
    <row r="335" spans="1:16" ht="44.25" customHeight="1" thickBot="1">
      <c r="A335" s="26" t="s">
        <v>269</v>
      </c>
      <c r="B335" s="13" t="s">
        <v>196</v>
      </c>
      <c r="C335" s="8"/>
      <c r="D335" s="8"/>
      <c r="E335" s="8"/>
      <c r="F335" s="8"/>
      <c r="G335" s="8"/>
      <c r="H335" s="8"/>
      <c r="I335" s="8"/>
      <c r="J335" s="8"/>
      <c r="K335" s="8">
        <v>1</v>
      </c>
      <c r="L335" s="8"/>
      <c r="M335" s="8">
        <v>72</v>
      </c>
      <c r="N335" s="8">
        <v>404</v>
      </c>
      <c r="O335" s="8"/>
      <c r="P335" s="8">
        <f t="shared" si="6"/>
        <v>477</v>
      </c>
    </row>
    <row r="336" spans="1:16" ht="53.25" customHeight="1" thickBot="1">
      <c r="A336" s="26" t="s">
        <v>270</v>
      </c>
      <c r="B336" s="7" t="s">
        <v>197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>
        <v>489</v>
      </c>
      <c r="O336" s="8"/>
      <c r="P336" s="8">
        <f t="shared" si="6"/>
        <v>489</v>
      </c>
    </row>
    <row r="337" spans="1:16" ht="55.5" customHeight="1" thickBot="1">
      <c r="A337" s="26" t="s">
        <v>271</v>
      </c>
      <c r="B337" s="7" t="s">
        <v>198</v>
      </c>
      <c r="C337" s="8"/>
      <c r="D337" s="8"/>
      <c r="E337" s="8"/>
      <c r="F337" s="8">
        <v>12</v>
      </c>
      <c r="G337" s="8"/>
      <c r="H337" s="8">
        <v>6</v>
      </c>
      <c r="I337" s="8"/>
      <c r="J337" s="8"/>
      <c r="K337" s="8"/>
      <c r="L337" s="8"/>
      <c r="M337" s="8">
        <v>80</v>
      </c>
      <c r="N337" s="8">
        <v>254</v>
      </c>
      <c r="O337" s="8"/>
      <c r="P337" s="8">
        <f t="shared" si="6"/>
        <v>352</v>
      </c>
    </row>
    <row r="338" spans="1:16" ht="54" customHeight="1" thickBot="1">
      <c r="A338" s="26" t="s">
        <v>272</v>
      </c>
      <c r="B338" s="7" t="s">
        <v>199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>
        <v>19</v>
      </c>
      <c r="N338" s="8">
        <v>98</v>
      </c>
      <c r="O338" s="8"/>
      <c r="P338" s="8">
        <f t="shared" si="6"/>
        <v>117</v>
      </c>
    </row>
    <row r="339" spans="1:16" ht="48" customHeight="1" thickBot="1">
      <c r="A339" s="26" t="s">
        <v>273</v>
      </c>
      <c r="B339" s="7" t="s">
        <v>200</v>
      </c>
      <c r="C339" s="8"/>
      <c r="D339" s="8"/>
      <c r="E339" s="8"/>
      <c r="F339" s="8"/>
      <c r="G339" s="8"/>
      <c r="H339" s="8"/>
      <c r="I339" s="8"/>
      <c r="J339" s="8"/>
      <c r="K339" s="8">
        <v>1</v>
      </c>
      <c r="L339" s="8"/>
      <c r="M339" s="8">
        <v>26</v>
      </c>
      <c r="N339" s="8">
        <v>131</v>
      </c>
      <c r="O339" s="8"/>
      <c r="P339" s="8">
        <f t="shared" si="6"/>
        <v>158</v>
      </c>
    </row>
    <row r="340" spans="1:16" ht="50.25" customHeight="1" thickBot="1">
      <c r="A340" s="26" t="s">
        <v>274</v>
      </c>
      <c r="B340" s="7" t="s">
        <v>201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>
        <v>28</v>
      </c>
      <c r="N340" s="8">
        <v>105</v>
      </c>
      <c r="O340" s="8">
        <v>33</v>
      </c>
      <c r="P340" s="8">
        <f t="shared" si="6"/>
        <v>166</v>
      </c>
    </row>
    <row r="341" spans="1:16" ht="55.5" customHeight="1" thickBot="1">
      <c r="A341" s="26" t="s">
        <v>275</v>
      </c>
      <c r="B341" s="7" t="s">
        <v>202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>
        <v>9</v>
      </c>
      <c r="N341" s="8">
        <v>177</v>
      </c>
      <c r="O341" s="8"/>
      <c r="P341" s="8">
        <f t="shared" si="6"/>
        <v>186</v>
      </c>
    </row>
    <row r="342" spans="1:16" ht="48" customHeight="1" thickBot="1">
      <c r="A342" s="46" t="s">
        <v>276</v>
      </c>
      <c r="B342" s="48" t="s">
        <v>203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>
        <v>24</v>
      </c>
      <c r="N342" s="8">
        <v>129</v>
      </c>
      <c r="O342" s="8"/>
      <c r="P342" s="8">
        <f t="shared" si="6"/>
        <v>153</v>
      </c>
    </row>
    <row r="343" spans="1:16" ht="15.75" hidden="1" customHeight="1">
      <c r="A343" s="49"/>
      <c r="B343" s="4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>
        <f t="shared" si="6"/>
        <v>0</v>
      </c>
    </row>
    <row r="344" spans="1:16" ht="42.75" customHeight="1" thickBot="1">
      <c r="A344" s="46" t="s">
        <v>277</v>
      </c>
      <c r="B344" s="48" t="s">
        <v>204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>
        <v>21</v>
      </c>
      <c r="N344" s="8">
        <v>131</v>
      </c>
      <c r="O344" s="8"/>
      <c r="P344" s="8">
        <f t="shared" si="6"/>
        <v>152</v>
      </c>
    </row>
    <row r="345" spans="1:16" ht="15.75" hidden="1" customHeight="1">
      <c r="A345" s="49"/>
      <c r="B345" s="4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>
        <f t="shared" si="6"/>
        <v>0</v>
      </c>
    </row>
    <row r="346" spans="1:16" ht="47.25" customHeight="1">
      <c r="A346" s="46" t="s">
        <v>278</v>
      </c>
      <c r="B346" s="48" t="s">
        <v>205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>
        <v>60</v>
      </c>
      <c r="N346" s="8">
        <v>220</v>
      </c>
      <c r="O346" s="8">
        <v>15</v>
      </c>
      <c r="P346" s="8">
        <f t="shared" si="6"/>
        <v>295</v>
      </c>
    </row>
    <row r="347" spans="1:16" ht="27.75" hidden="1" customHeight="1">
      <c r="A347" s="47"/>
      <c r="B347" s="4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>
        <f t="shared" si="6"/>
        <v>0</v>
      </c>
    </row>
    <row r="348" spans="1:16" ht="50.25" customHeight="1">
      <c r="A348" s="11" t="s">
        <v>279</v>
      </c>
      <c r="B348" s="7" t="s">
        <v>207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>
        <v>43</v>
      </c>
      <c r="N348" s="8">
        <v>208</v>
      </c>
      <c r="O348" s="8"/>
      <c r="P348" s="8">
        <f t="shared" si="6"/>
        <v>251</v>
      </c>
    </row>
    <row r="349" spans="1:16" ht="48" customHeight="1">
      <c r="A349" s="15" t="s">
        <v>280</v>
      </c>
      <c r="B349" s="7" t="s">
        <v>208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>
        <v>18</v>
      </c>
      <c r="N349" s="8">
        <v>140</v>
      </c>
      <c r="O349" s="8"/>
      <c r="P349" s="8">
        <f t="shared" si="6"/>
        <v>158</v>
      </c>
    </row>
    <row r="350" spans="1:16" ht="54" customHeight="1" thickBot="1">
      <c r="A350" s="26" t="s">
        <v>281</v>
      </c>
      <c r="B350" s="7" t="s">
        <v>206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>
        <v>68</v>
      </c>
      <c r="N350" s="8">
        <v>386</v>
      </c>
      <c r="O350" s="8"/>
      <c r="P350" s="8">
        <f t="shared" si="6"/>
        <v>454</v>
      </c>
    </row>
    <row r="351" spans="1:16" ht="21" customHeight="1" thickBot="1">
      <c r="A351" s="16"/>
      <c r="B351" s="17" t="s">
        <v>6</v>
      </c>
      <c r="C351" s="8">
        <f>SUM(C185:C350)</f>
        <v>5</v>
      </c>
      <c r="D351" s="8">
        <f t="shared" ref="D351:O351" si="7">SUM(D185:D350)</f>
        <v>3</v>
      </c>
      <c r="E351" s="8">
        <f t="shared" si="7"/>
        <v>10</v>
      </c>
      <c r="F351" s="8">
        <f t="shared" si="7"/>
        <v>2564</v>
      </c>
      <c r="G351" s="8">
        <f t="shared" si="7"/>
        <v>37</v>
      </c>
      <c r="H351" s="8">
        <f t="shared" si="7"/>
        <v>34</v>
      </c>
      <c r="I351" s="8">
        <f t="shared" si="7"/>
        <v>10</v>
      </c>
      <c r="J351" s="8">
        <f t="shared" si="7"/>
        <v>0</v>
      </c>
      <c r="K351" s="8">
        <f t="shared" si="7"/>
        <v>24</v>
      </c>
      <c r="L351" s="8">
        <f t="shared" si="7"/>
        <v>14</v>
      </c>
      <c r="M351" s="8">
        <f t="shared" si="7"/>
        <v>4954</v>
      </c>
      <c r="N351" s="8">
        <f t="shared" si="7"/>
        <v>25723</v>
      </c>
      <c r="O351" s="8">
        <f t="shared" si="7"/>
        <v>115</v>
      </c>
      <c r="P351" s="8">
        <f t="shared" si="6"/>
        <v>33493</v>
      </c>
    </row>
    <row r="352" spans="1:16" ht="25.5" customHeight="1">
      <c r="A352" s="5"/>
      <c r="B352" s="60" t="s">
        <v>282</v>
      </c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1"/>
    </row>
    <row r="353" spans="1:16" ht="46.5" customHeight="1">
      <c r="A353" s="42" t="s">
        <v>10</v>
      </c>
      <c r="B353" s="41" t="s">
        <v>11</v>
      </c>
      <c r="C353" s="8"/>
      <c r="D353" s="8"/>
      <c r="E353" s="8"/>
      <c r="F353" s="8">
        <v>70</v>
      </c>
      <c r="G353" s="8"/>
      <c r="H353" s="8"/>
      <c r="I353" s="8"/>
      <c r="J353" s="8"/>
      <c r="K353" s="8"/>
      <c r="L353" s="8"/>
      <c r="M353" s="8"/>
      <c r="N353" s="8"/>
      <c r="O353" s="8"/>
      <c r="P353" s="8">
        <f>SUM(C353:O353)</f>
        <v>70</v>
      </c>
    </row>
    <row r="354" spans="1:16" ht="50.25" customHeight="1">
      <c r="A354" s="40" t="s">
        <v>12</v>
      </c>
      <c r="B354" s="41" t="s">
        <v>13</v>
      </c>
      <c r="C354" s="8"/>
      <c r="D354" s="8"/>
      <c r="E354" s="8"/>
      <c r="F354" s="8">
        <v>94</v>
      </c>
      <c r="G354" s="8"/>
      <c r="H354" s="8"/>
      <c r="I354" s="8"/>
      <c r="J354" s="8"/>
      <c r="K354" s="8"/>
      <c r="L354" s="8"/>
      <c r="M354" s="8"/>
      <c r="N354" s="8"/>
      <c r="O354" s="8"/>
      <c r="P354" s="8">
        <f t="shared" ref="P354:P417" si="8">SUM(C354:O354)</f>
        <v>94</v>
      </c>
    </row>
    <row r="355" spans="1:16" ht="52.5" customHeight="1">
      <c r="A355" s="42" t="s">
        <v>14</v>
      </c>
      <c r="B355" s="41" t="s">
        <v>15</v>
      </c>
      <c r="C355" s="8"/>
      <c r="D355" s="8"/>
      <c r="E355" s="8"/>
      <c r="F355" s="8">
        <v>107</v>
      </c>
      <c r="G355" s="8"/>
      <c r="H355" s="8"/>
      <c r="I355" s="8"/>
      <c r="J355" s="8"/>
      <c r="K355" s="8"/>
      <c r="L355" s="8"/>
      <c r="M355" s="8"/>
      <c r="N355" s="8"/>
      <c r="O355" s="8"/>
      <c r="P355" s="8">
        <f t="shared" si="8"/>
        <v>107</v>
      </c>
    </row>
    <row r="356" spans="1:16" ht="54" customHeight="1" thickBot="1">
      <c r="A356" s="38" t="s">
        <v>16</v>
      </c>
      <c r="B356" s="41" t="s">
        <v>17</v>
      </c>
      <c r="C356" s="8"/>
      <c r="D356" s="8"/>
      <c r="E356" s="8"/>
      <c r="F356" s="8">
        <v>80</v>
      </c>
      <c r="G356" s="8"/>
      <c r="H356" s="8"/>
      <c r="I356" s="8"/>
      <c r="J356" s="8"/>
      <c r="K356" s="8"/>
      <c r="L356" s="8"/>
      <c r="M356" s="8"/>
      <c r="N356" s="8">
        <v>160</v>
      </c>
      <c r="O356" s="8"/>
      <c r="P356" s="8">
        <f t="shared" si="8"/>
        <v>240</v>
      </c>
    </row>
    <row r="357" spans="1:16" ht="46.5" customHeight="1" thickBot="1">
      <c r="A357" s="38" t="s">
        <v>18</v>
      </c>
      <c r="B357" s="41" t="s">
        <v>19</v>
      </c>
      <c r="C357" s="8">
        <v>1</v>
      </c>
      <c r="D357" s="8"/>
      <c r="E357" s="8"/>
      <c r="F357" s="8">
        <v>411</v>
      </c>
      <c r="G357" s="8"/>
      <c r="H357" s="8"/>
      <c r="I357" s="8"/>
      <c r="J357" s="8"/>
      <c r="K357" s="8"/>
      <c r="L357" s="8"/>
      <c r="M357" s="8"/>
      <c r="N357" s="8"/>
      <c r="O357" s="8"/>
      <c r="P357" s="8">
        <f t="shared" si="8"/>
        <v>412</v>
      </c>
    </row>
    <row r="358" spans="1:16" ht="52.5" customHeight="1" thickBot="1">
      <c r="A358" s="46" t="s">
        <v>20</v>
      </c>
      <c r="B358" s="48" t="s">
        <v>21</v>
      </c>
      <c r="C358" s="8"/>
      <c r="D358" s="8"/>
      <c r="E358" s="8"/>
      <c r="F358" s="8">
        <v>92</v>
      </c>
      <c r="G358" s="8"/>
      <c r="H358" s="8"/>
      <c r="I358" s="8"/>
      <c r="J358" s="8"/>
      <c r="K358" s="8"/>
      <c r="L358" s="8"/>
      <c r="M358" s="8">
        <v>45</v>
      </c>
      <c r="N358" s="8">
        <v>127</v>
      </c>
      <c r="O358" s="8"/>
      <c r="P358" s="8">
        <f t="shared" si="8"/>
        <v>264</v>
      </c>
    </row>
    <row r="359" spans="1:16" ht="15.75" hidden="1" customHeight="1">
      <c r="A359" s="49"/>
      <c r="B359" s="4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>
        <f t="shared" si="8"/>
        <v>0</v>
      </c>
    </row>
    <row r="360" spans="1:16" ht="53.25" customHeight="1">
      <c r="A360" s="46" t="s">
        <v>22</v>
      </c>
      <c r="B360" s="48" t="s">
        <v>25</v>
      </c>
      <c r="C360" s="8"/>
      <c r="D360" s="8"/>
      <c r="E360" s="8"/>
      <c r="F360" s="8">
        <v>97</v>
      </c>
      <c r="G360" s="8"/>
      <c r="H360" s="8"/>
      <c r="I360" s="8"/>
      <c r="J360" s="8"/>
      <c r="K360" s="8"/>
      <c r="L360" s="8"/>
      <c r="M360" s="8">
        <v>28</v>
      </c>
      <c r="N360" s="8">
        <v>129</v>
      </c>
      <c r="O360" s="8"/>
      <c r="P360" s="8">
        <f t="shared" si="8"/>
        <v>254</v>
      </c>
    </row>
    <row r="361" spans="1:16" ht="15" hidden="1" customHeight="1">
      <c r="A361" s="47"/>
      <c r="B361" s="4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>
        <f t="shared" si="8"/>
        <v>0</v>
      </c>
    </row>
    <row r="362" spans="1:16" ht="15" hidden="1" customHeight="1">
      <c r="A362" s="51"/>
      <c r="B362" s="4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>
        <f t="shared" si="8"/>
        <v>0</v>
      </c>
    </row>
    <row r="363" spans="1:16" ht="39" customHeight="1">
      <c r="A363" s="56" t="s">
        <v>24</v>
      </c>
      <c r="B363" s="48" t="s">
        <v>27</v>
      </c>
      <c r="C363" s="8"/>
      <c r="D363" s="8"/>
      <c r="E363" s="8"/>
      <c r="F363" s="8">
        <v>72</v>
      </c>
      <c r="G363" s="8"/>
      <c r="H363" s="8"/>
      <c r="I363" s="8"/>
      <c r="J363" s="8"/>
      <c r="K363" s="8"/>
      <c r="L363" s="8"/>
      <c r="M363" s="8"/>
      <c r="N363" s="8"/>
      <c r="O363" s="8"/>
      <c r="P363" s="8">
        <f t="shared" si="8"/>
        <v>72</v>
      </c>
    </row>
    <row r="364" spans="1:16" ht="15" hidden="1" customHeight="1">
      <c r="A364" s="56"/>
      <c r="B364" s="4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>
        <f t="shared" si="8"/>
        <v>0</v>
      </c>
    </row>
    <row r="365" spans="1:16" ht="15" hidden="1" customHeight="1">
      <c r="A365" s="56"/>
      <c r="B365" s="4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>
        <f t="shared" si="8"/>
        <v>0</v>
      </c>
    </row>
    <row r="366" spans="1:16" ht="45">
      <c r="A366" s="11" t="s">
        <v>26</v>
      </c>
      <c r="B366" s="41" t="s">
        <v>29</v>
      </c>
      <c r="C366" s="8"/>
      <c r="D366" s="8"/>
      <c r="E366" s="8"/>
      <c r="F366" s="8">
        <v>120</v>
      </c>
      <c r="G366" s="8"/>
      <c r="H366" s="8"/>
      <c r="I366" s="8"/>
      <c r="J366" s="8"/>
      <c r="K366" s="8"/>
      <c r="L366" s="8"/>
      <c r="M366" s="8"/>
      <c r="N366" s="8">
        <v>75</v>
      </c>
      <c r="O366" s="8"/>
      <c r="P366" s="8">
        <f t="shared" si="8"/>
        <v>195</v>
      </c>
    </row>
    <row r="367" spans="1:16" ht="47.25" customHeight="1" thickBot="1">
      <c r="A367" s="12" t="s">
        <v>28</v>
      </c>
      <c r="B367" s="41" t="s">
        <v>31</v>
      </c>
      <c r="C367" s="8"/>
      <c r="D367" s="8"/>
      <c r="E367" s="8">
        <v>10</v>
      </c>
      <c r="F367" s="8">
        <v>69</v>
      </c>
      <c r="G367" s="8"/>
      <c r="H367" s="8"/>
      <c r="I367" s="8"/>
      <c r="J367" s="8"/>
      <c r="K367" s="8"/>
      <c r="L367" s="8"/>
      <c r="M367" s="8"/>
      <c r="N367" s="8"/>
      <c r="O367" s="8"/>
      <c r="P367" s="8">
        <f t="shared" si="8"/>
        <v>79</v>
      </c>
    </row>
    <row r="368" spans="1:16" ht="39" customHeight="1" thickBot="1">
      <c r="A368" s="12" t="s">
        <v>30</v>
      </c>
      <c r="B368" s="41" t="s">
        <v>33</v>
      </c>
      <c r="C368" s="8"/>
      <c r="D368" s="8">
        <v>1</v>
      </c>
      <c r="E368" s="8"/>
      <c r="F368" s="8"/>
      <c r="G368" s="8">
        <v>37</v>
      </c>
      <c r="H368" s="8"/>
      <c r="I368" s="8">
        <v>10</v>
      </c>
      <c r="J368" s="8"/>
      <c r="K368" s="8"/>
      <c r="L368" s="8"/>
      <c r="M368" s="8"/>
      <c r="N368" s="8"/>
      <c r="O368" s="8"/>
      <c r="P368" s="8">
        <f t="shared" si="8"/>
        <v>48</v>
      </c>
    </row>
    <row r="369" spans="1:16" ht="45.75" customHeight="1">
      <c r="A369" s="57" t="s">
        <v>32</v>
      </c>
      <c r="B369" s="48" t="s">
        <v>35</v>
      </c>
      <c r="C369" s="8"/>
      <c r="D369" s="8"/>
      <c r="E369" s="8"/>
      <c r="F369" s="8">
        <v>67</v>
      </c>
      <c r="G369" s="8"/>
      <c r="H369" s="8"/>
      <c r="I369" s="8"/>
      <c r="J369" s="8"/>
      <c r="K369" s="8"/>
      <c r="L369" s="8"/>
      <c r="M369" s="8"/>
      <c r="N369" s="8"/>
      <c r="O369" s="8"/>
      <c r="P369" s="8">
        <f t="shared" si="8"/>
        <v>67</v>
      </c>
    </row>
    <row r="370" spans="1:16" ht="15" hidden="1" customHeight="1">
      <c r="A370" s="58"/>
      <c r="B370" s="4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>
        <f t="shared" si="8"/>
        <v>0</v>
      </c>
    </row>
    <row r="371" spans="1:16" ht="45">
      <c r="A371" s="11" t="s">
        <v>34</v>
      </c>
      <c r="B371" s="41" t="s">
        <v>37</v>
      </c>
      <c r="C371" s="8"/>
      <c r="D371" s="8"/>
      <c r="E371" s="8"/>
      <c r="F371" s="8">
        <v>19</v>
      </c>
      <c r="G371" s="8"/>
      <c r="H371" s="8"/>
      <c r="I371" s="8"/>
      <c r="J371" s="8"/>
      <c r="K371" s="8"/>
      <c r="L371" s="8"/>
      <c r="M371" s="8">
        <v>11</v>
      </c>
      <c r="N371" s="8">
        <v>102</v>
      </c>
      <c r="O371" s="8"/>
      <c r="P371" s="8">
        <f t="shared" si="8"/>
        <v>132</v>
      </c>
    </row>
    <row r="372" spans="1:16" ht="49.5" customHeight="1" thickBot="1">
      <c r="A372" s="38" t="s">
        <v>36</v>
      </c>
      <c r="B372" s="41" t="s">
        <v>39</v>
      </c>
      <c r="C372" s="8"/>
      <c r="D372" s="8"/>
      <c r="E372" s="8"/>
      <c r="F372" s="8">
        <v>36</v>
      </c>
      <c r="G372" s="8"/>
      <c r="H372" s="8"/>
      <c r="I372" s="8"/>
      <c r="J372" s="8"/>
      <c r="K372" s="8"/>
      <c r="L372" s="8"/>
      <c r="M372" s="8">
        <v>56</v>
      </c>
      <c r="N372" s="8">
        <v>157</v>
      </c>
      <c r="O372" s="8"/>
      <c r="P372" s="8">
        <f t="shared" si="8"/>
        <v>249</v>
      </c>
    </row>
    <row r="373" spans="1:16" ht="44.25" customHeight="1" thickBot="1">
      <c r="A373" s="38" t="s">
        <v>38</v>
      </c>
      <c r="B373" s="41" t="s">
        <v>41</v>
      </c>
      <c r="C373" s="8"/>
      <c r="D373" s="8"/>
      <c r="E373" s="8"/>
      <c r="F373" s="8">
        <v>44</v>
      </c>
      <c r="G373" s="8"/>
      <c r="H373" s="8"/>
      <c r="I373" s="8"/>
      <c r="J373" s="8"/>
      <c r="K373" s="8"/>
      <c r="L373" s="8"/>
      <c r="M373" s="8">
        <v>72</v>
      </c>
      <c r="N373" s="8">
        <v>309</v>
      </c>
      <c r="O373" s="8"/>
      <c r="P373" s="8">
        <f t="shared" si="8"/>
        <v>425</v>
      </c>
    </row>
    <row r="374" spans="1:16" ht="43.5" customHeight="1" thickBot="1">
      <c r="A374" s="38" t="s">
        <v>40</v>
      </c>
      <c r="B374" s="41" t="s">
        <v>43</v>
      </c>
      <c r="C374" s="8"/>
      <c r="D374" s="8"/>
      <c r="E374" s="8"/>
      <c r="F374" s="8">
        <v>113</v>
      </c>
      <c r="G374" s="8"/>
      <c r="H374" s="8"/>
      <c r="I374" s="8"/>
      <c r="J374" s="8"/>
      <c r="K374" s="8">
        <v>2</v>
      </c>
      <c r="L374" s="8">
        <v>2</v>
      </c>
      <c r="M374" s="8">
        <v>48</v>
      </c>
      <c r="N374" s="8">
        <v>89</v>
      </c>
      <c r="O374" s="8">
        <v>20</v>
      </c>
      <c r="P374" s="8">
        <f t="shared" si="8"/>
        <v>274</v>
      </c>
    </row>
    <row r="375" spans="1:16" ht="42.75" customHeight="1" thickBot="1">
      <c r="A375" s="38">
        <v>17</v>
      </c>
      <c r="B375" s="41" t="s">
        <v>45</v>
      </c>
      <c r="C375" s="8"/>
      <c r="D375" s="8"/>
      <c r="E375" s="8"/>
      <c r="F375" s="8">
        <v>64</v>
      </c>
      <c r="G375" s="8"/>
      <c r="H375" s="8"/>
      <c r="I375" s="8"/>
      <c r="J375" s="8"/>
      <c r="K375" s="8"/>
      <c r="L375" s="8"/>
      <c r="M375" s="8">
        <v>44</v>
      </c>
      <c r="N375" s="8">
        <v>90</v>
      </c>
      <c r="O375" s="8"/>
      <c r="P375" s="8">
        <f t="shared" si="8"/>
        <v>198</v>
      </c>
    </row>
    <row r="376" spans="1:16" ht="49.5" customHeight="1" thickBot="1">
      <c r="A376" s="38">
        <v>18</v>
      </c>
      <c r="B376" s="41" t="s">
        <v>47</v>
      </c>
      <c r="C376" s="8"/>
      <c r="D376" s="8"/>
      <c r="E376" s="8"/>
      <c r="F376" s="8">
        <v>40</v>
      </c>
      <c r="G376" s="8"/>
      <c r="H376" s="8"/>
      <c r="I376" s="8"/>
      <c r="J376" s="8"/>
      <c r="K376" s="8"/>
      <c r="L376" s="8">
        <v>1</v>
      </c>
      <c r="M376" s="8"/>
      <c r="N376" s="8">
        <v>240</v>
      </c>
      <c r="O376" s="8"/>
      <c r="P376" s="8">
        <f t="shared" si="8"/>
        <v>281</v>
      </c>
    </row>
    <row r="377" spans="1:16" ht="50.25" customHeight="1" thickBot="1">
      <c r="A377" s="38">
        <v>19</v>
      </c>
      <c r="B377" s="41" t="s">
        <v>49</v>
      </c>
      <c r="C377" s="8"/>
      <c r="D377" s="8"/>
      <c r="E377" s="8"/>
      <c r="F377" s="8">
        <v>84</v>
      </c>
      <c r="G377" s="8"/>
      <c r="H377" s="8"/>
      <c r="I377" s="8"/>
      <c r="J377" s="8"/>
      <c r="K377" s="8"/>
      <c r="L377" s="8"/>
      <c r="M377" s="8">
        <v>28</v>
      </c>
      <c r="N377" s="8">
        <v>145</v>
      </c>
      <c r="O377" s="8"/>
      <c r="P377" s="8">
        <f t="shared" si="8"/>
        <v>257</v>
      </c>
    </row>
    <row r="378" spans="1:16" ht="53.25" customHeight="1" thickBot="1">
      <c r="A378" s="38" t="s">
        <v>48</v>
      </c>
      <c r="B378" s="41" t="s">
        <v>51</v>
      </c>
      <c r="C378" s="8"/>
      <c r="D378" s="8"/>
      <c r="E378" s="8"/>
      <c r="F378" s="8">
        <v>43</v>
      </c>
      <c r="G378" s="8"/>
      <c r="H378" s="8"/>
      <c r="I378" s="8"/>
      <c r="J378" s="8"/>
      <c r="K378" s="8">
        <v>1</v>
      </c>
      <c r="L378" s="8">
        <v>2</v>
      </c>
      <c r="M378" s="8">
        <v>71</v>
      </c>
      <c r="N378" s="8">
        <v>366</v>
      </c>
      <c r="O378" s="8"/>
      <c r="P378" s="8">
        <f t="shared" si="8"/>
        <v>483</v>
      </c>
    </row>
    <row r="379" spans="1:16" ht="47.25" customHeight="1" thickBot="1">
      <c r="A379" s="46" t="s">
        <v>50</v>
      </c>
      <c r="B379" s="48" t="s">
        <v>53</v>
      </c>
      <c r="C379" s="8"/>
      <c r="D379" s="8">
        <v>1</v>
      </c>
      <c r="E379" s="8"/>
      <c r="F379" s="8">
        <v>39</v>
      </c>
      <c r="G379" s="8"/>
      <c r="H379" s="8"/>
      <c r="I379" s="8"/>
      <c r="J379" s="8"/>
      <c r="K379" s="8"/>
      <c r="L379" s="8">
        <v>1</v>
      </c>
      <c r="M379" s="8"/>
      <c r="N379" s="8">
        <v>146</v>
      </c>
      <c r="O379" s="8"/>
      <c r="P379" s="8">
        <f t="shared" si="8"/>
        <v>187</v>
      </c>
    </row>
    <row r="380" spans="1:16" ht="1.5" hidden="1" customHeight="1">
      <c r="A380" s="49"/>
      <c r="B380" s="4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>
        <f t="shared" si="8"/>
        <v>0</v>
      </c>
    </row>
    <row r="381" spans="1:16" ht="45" customHeight="1">
      <c r="A381" s="46" t="s">
        <v>52</v>
      </c>
      <c r="B381" s="48" t="s">
        <v>55</v>
      </c>
      <c r="C381" s="8"/>
      <c r="D381" s="8"/>
      <c r="E381" s="8"/>
      <c r="F381" s="8">
        <v>41</v>
      </c>
      <c r="G381" s="8"/>
      <c r="H381" s="8"/>
      <c r="I381" s="8"/>
      <c r="J381" s="8"/>
      <c r="K381" s="8"/>
      <c r="L381" s="8">
        <v>1</v>
      </c>
      <c r="M381" s="8">
        <v>16</v>
      </c>
      <c r="N381" s="8">
        <v>84</v>
      </c>
      <c r="O381" s="8"/>
      <c r="P381" s="8">
        <f t="shared" si="8"/>
        <v>142</v>
      </c>
    </row>
    <row r="382" spans="1:16" ht="0.75" customHeight="1" thickBot="1">
      <c r="A382" s="49"/>
      <c r="B382" s="4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>
        <f t="shared" si="8"/>
        <v>0</v>
      </c>
    </row>
    <row r="383" spans="1:16" ht="42" customHeight="1">
      <c r="A383" s="59" t="s">
        <v>54</v>
      </c>
      <c r="B383" s="48" t="s">
        <v>57</v>
      </c>
      <c r="C383" s="8"/>
      <c r="D383" s="8"/>
      <c r="E383" s="8"/>
      <c r="F383" s="8">
        <v>68</v>
      </c>
      <c r="G383" s="8"/>
      <c r="H383" s="8"/>
      <c r="I383" s="8"/>
      <c r="J383" s="8"/>
      <c r="K383" s="8"/>
      <c r="L383" s="8">
        <v>1</v>
      </c>
      <c r="M383" s="8"/>
      <c r="N383" s="8">
        <v>113</v>
      </c>
      <c r="O383" s="8"/>
      <c r="P383" s="8">
        <f t="shared" si="8"/>
        <v>182</v>
      </c>
    </row>
    <row r="384" spans="1:16" ht="0.75" customHeight="1">
      <c r="A384" s="58"/>
      <c r="B384" s="4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>
        <f t="shared" si="8"/>
        <v>0</v>
      </c>
    </row>
    <row r="385" spans="1:16" ht="45.75" customHeight="1">
      <c r="A385" s="52" t="s">
        <v>56</v>
      </c>
      <c r="B385" s="50" t="s">
        <v>59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>
        <v>69</v>
      </c>
      <c r="N385" s="8">
        <v>294</v>
      </c>
      <c r="O385" s="8"/>
      <c r="P385" s="8">
        <f t="shared" si="8"/>
        <v>363</v>
      </c>
    </row>
    <row r="386" spans="1:16" ht="2.25" hidden="1" customHeight="1">
      <c r="A386" s="53"/>
      <c r="B386" s="50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>
        <f t="shared" si="8"/>
        <v>0</v>
      </c>
    </row>
    <row r="387" spans="1:16" ht="45">
      <c r="A387" s="11" t="s">
        <v>58</v>
      </c>
      <c r="B387" s="39" t="s">
        <v>61</v>
      </c>
      <c r="C387" s="8">
        <v>4</v>
      </c>
      <c r="D387" s="8">
        <v>1</v>
      </c>
      <c r="E387" s="8"/>
      <c r="F387" s="8"/>
      <c r="G387" s="8"/>
      <c r="H387" s="8">
        <v>17</v>
      </c>
      <c r="I387" s="8"/>
      <c r="J387" s="8"/>
      <c r="K387" s="8"/>
      <c r="L387" s="8"/>
      <c r="M387" s="8">
        <v>77</v>
      </c>
      <c r="N387" s="8">
        <v>304</v>
      </c>
      <c r="O387" s="8"/>
      <c r="P387" s="8">
        <f t="shared" si="8"/>
        <v>403</v>
      </c>
    </row>
    <row r="388" spans="1:16" ht="44.25" customHeight="1" thickBot="1">
      <c r="A388" s="12" t="s">
        <v>60</v>
      </c>
      <c r="B388" s="39" t="s">
        <v>63</v>
      </c>
      <c r="C388" s="8"/>
      <c r="D388" s="8"/>
      <c r="E388" s="8"/>
      <c r="F388" s="8">
        <v>88</v>
      </c>
      <c r="G388" s="8"/>
      <c r="H388" s="8"/>
      <c r="I388" s="8"/>
      <c r="J388" s="8"/>
      <c r="K388" s="8"/>
      <c r="L388" s="8"/>
      <c r="M388" s="8">
        <v>31</v>
      </c>
      <c r="N388" s="8">
        <v>149</v>
      </c>
      <c r="O388" s="8"/>
      <c r="P388" s="8">
        <f t="shared" si="8"/>
        <v>268</v>
      </c>
    </row>
    <row r="389" spans="1:16" ht="57" customHeight="1" thickBot="1">
      <c r="A389" s="14" t="s">
        <v>62</v>
      </c>
      <c r="B389" s="39" t="s">
        <v>65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>
        <v>30</v>
      </c>
      <c r="N389" s="8">
        <v>123</v>
      </c>
      <c r="O389" s="8"/>
      <c r="P389" s="8">
        <f t="shared" si="8"/>
        <v>153</v>
      </c>
    </row>
    <row r="390" spans="1:16" ht="48.75" customHeight="1" thickBot="1">
      <c r="A390" s="38" t="s">
        <v>64</v>
      </c>
      <c r="B390" s="39" t="s">
        <v>67</v>
      </c>
      <c r="C390" s="8"/>
      <c r="D390" s="8"/>
      <c r="E390" s="8"/>
      <c r="F390" s="8"/>
      <c r="G390" s="8"/>
      <c r="H390" s="8"/>
      <c r="I390" s="8"/>
      <c r="J390" s="8"/>
      <c r="K390" s="8">
        <v>1</v>
      </c>
      <c r="L390" s="8"/>
      <c r="M390" s="8">
        <v>12</v>
      </c>
      <c r="N390" s="8">
        <v>112</v>
      </c>
      <c r="O390" s="8"/>
      <c r="P390" s="8">
        <f t="shared" si="8"/>
        <v>125</v>
      </c>
    </row>
    <row r="391" spans="1:16" ht="57" thickBot="1">
      <c r="A391" s="38" t="s">
        <v>66</v>
      </c>
      <c r="B391" s="39" t="s">
        <v>69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>
        <v>64</v>
      </c>
      <c r="N391" s="8">
        <v>346</v>
      </c>
      <c r="O391" s="8"/>
      <c r="P391" s="8">
        <f t="shared" si="8"/>
        <v>410</v>
      </c>
    </row>
    <row r="392" spans="1:16" ht="45" customHeight="1" thickBot="1">
      <c r="A392" s="38" t="s">
        <v>68</v>
      </c>
      <c r="B392" s="39" t="s">
        <v>71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>
        <v>38</v>
      </c>
      <c r="N392" s="8">
        <v>174</v>
      </c>
      <c r="O392" s="8"/>
      <c r="P392" s="8">
        <f t="shared" si="8"/>
        <v>212</v>
      </c>
    </row>
    <row r="393" spans="1:16" ht="48.75" customHeight="1" thickBot="1">
      <c r="A393" s="38" t="s">
        <v>70</v>
      </c>
      <c r="B393" s="39" t="s">
        <v>73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>
        <v>185</v>
      </c>
      <c r="O393" s="8"/>
      <c r="P393" s="8">
        <f t="shared" si="8"/>
        <v>185</v>
      </c>
    </row>
    <row r="394" spans="1:16" ht="57" customHeight="1" thickBot="1">
      <c r="A394" s="38" t="s">
        <v>72</v>
      </c>
      <c r="B394" s="39" t="s">
        <v>75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>
        <v>87</v>
      </c>
      <c r="N394" s="8">
        <v>433</v>
      </c>
      <c r="O394" s="8"/>
      <c r="P394" s="8">
        <f t="shared" si="8"/>
        <v>520</v>
      </c>
    </row>
    <row r="395" spans="1:16" ht="53.25" customHeight="1" thickBot="1">
      <c r="A395" s="46" t="s">
        <v>74</v>
      </c>
      <c r="B395" s="50" t="s">
        <v>77</v>
      </c>
      <c r="C395" s="8"/>
      <c r="D395" s="8"/>
      <c r="E395" s="8"/>
      <c r="F395" s="8"/>
      <c r="G395" s="8"/>
      <c r="H395" s="8"/>
      <c r="I395" s="8"/>
      <c r="J395" s="8"/>
      <c r="K395" s="8"/>
      <c r="L395" s="8">
        <v>1</v>
      </c>
      <c r="M395" s="8">
        <v>113</v>
      </c>
      <c r="N395" s="8">
        <v>440</v>
      </c>
      <c r="O395" s="8"/>
      <c r="P395" s="8">
        <f t="shared" si="8"/>
        <v>554</v>
      </c>
    </row>
    <row r="396" spans="1:16" ht="15.75" hidden="1" customHeight="1">
      <c r="A396" s="49"/>
      <c r="B396" s="50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>
        <f t="shared" si="8"/>
        <v>0</v>
      </c>
    </row>
    <row r="397" spans="1:16" ht="50.25" customHeight="1" thickBot="1">
      <c r="A397" s="46" t="s">
        <v>76</v>
      </c>
      <c r="B397" s="50" t="s">
        <v>79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>
        <v>49</v>
      </c>
      <c r="N397" s="8">
        <v>137</v>
      </c>
      <c r="O397" s="8"/>
      <c r="P397" s="8">
        <f t="shared" si="8"/>
        <v>186</v>
      </c>
    </row>
    <row r="398" spans="1:16" ht="15.75" hidden="1" customHeight="1">
      <c r="A398" s="49"/>
      <c r="B398" s="50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>
        <f t="shared" si="8"/>
        <v>0</v>
      </c>
    </row>
    <row r="399" spans="1:16" ht="48" customHeight="1">
      <c r="A399" s="54" t="s">
        <v>78</v>
      </c>
      <c r="B399" s="50" t="s">
        <v>81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>
        <v>55</v>
      </c>
      <c r="N399" s="8">
        <v>276</v>
      </c>
      <c r="O399" s="8"/>
      <c r="P399" s="8">
        <f t="shared" si="8"/>
        <v>331</v>
      </c>
    </row>
    <row r="400" spans="1:16" ht="15.75" hidden="1" customHeight="1">
      <c r="A400" s="55"/>
      <c r="B400" s="50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>
        <f t="shared" si="8"/>
        <v>0</v>
      </c>
    </row>
    <row r="401" spans="1:16" ht="45">
      <c r="A401" s="11" t="s">
        <v>80</v>
      </c>
      <c r="B401" s="39" t="s">
        <v>86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>
        <v>32</v>
      </c>
      <c r="N401" s="8">
        <v>173</v>
      </c>
      <c r="O401" s="8"/>
      <c r="P401" s="8">
        <f t="shared" si="8"/>
        <v>205</v>
      </c>
    </row>
    <row r="402" spans="1:16" ht="45.75" customHeight="1" thickBot="1">
      <c r="A402" s="38" t="s">
        <v>82</v>
      </c>
      <c r="B402" s="39" t="s">
        <v>89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>
        <v>40</v>
      </c>
      <c r="N402" s="8">
        <v>174</v>
      </c>
      <c r="O402" s="8"/>
      <c r="P402" s="8">
        <f t="shared" si="8"/>
        <v>214</v>
      </c>
    </row>
    <row r="403" spans="1:16" ht="60.75" customHeight="1" thickBot="1">
      <c r="A403" s="38" t="s">
        <v>84</v>
      </c>
      <c r="B403" s="39" t="s">
        <v>91</v>
      </c>
      <c r="C403" s="8"/>
      <c r="D403" s="8"/>
      <c r="E403" s="8"/>
      <c r="F403" s="8"/>
      <c r="G403" s="8"/>
      <c r="H403" s="8"/>
      <c r="I403" s="8"/>
      <c r="J403" s="8"/>
      <c r="K403" s="8">
        <v>1</v>
      </c>
      <c r="L403" s="8"/>
      <c r="M403" s="8">
        <v>107</v>
      </c>
      <c r="N403" s="8">
        <v>570</v>
      </c>
      <c r="O403" s="8"/>
      <c r="P403" s="8">
        <f t="shared" si="8"/>
        <v>678</v>
      </c>
    </row>
    <row r="404" spans="1:16" ht="48" customHeight="1" thickBot="1">
      <c r="A404" s="38" t="s">
        <v>85</v>
      </c>
      <c r="B404" s="39" t="s">
        <v>93</v>
      </c>
      <c r="C404" s="8"/>
      <c r="D404" s="8"/>
      <c r="E404" s="8"/>
      <c r="F404" s="8"/>
      <c r="G404" s="8"/>
      <c r="H404" s="8"/>
      <c r="I404" s="8"/>
      <c r="J404" s="8"/>
      <c r="K404" s="8">
        <v>1</v>
      </c>
      <c r="L404" s="8">
        <v>1</v>
      </c>
      <c r="M404" s="8">
        <v>36</v>
      </c>
      <c r="N404" s="8">
        <v>171</v>
      </c>
      <c r="O404" s="8"/>
      <c r="P404" s="8">
        <f t="shared" si="8"/>
        <v>209</v>
      </c>
    </row>
    <row r="405" spans="1:16" ht="51" customHeight="1" thickBot="1">
      <c r="A405" s="38" t="s">
        <v>87</v>
      </c>
      <c r="B405" s="39" t="s">
        <v>95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>
        <v>37</v>
      </c>
      <c r="N405" s="8">
        <v>170</v>
      </c>
      <c r="O405" s="8"/>
      <c r="P405" s="8">
        <f t="shared" si="8"/>
        <v>207</v>
      </c>
    </row>
    <row r="406" spans="1:16" ht="52.5" customHeight="1" thickBot="1">
      <c r="A406" s="38" t="s">
        <v>88</v>
      </c>
      <c r="B406" s="39" t="s">
        <v>97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>
        <v>51</v>
      </c>
      <c r="N406" s="8">
        <v>148</v>
      </c>
      <c r="O406" s="8"/>
      <c r="P406" s="8">
        <f t="shared" si="8"/>
        <v>199</v>
      </c>
    </row>
    <row r="407" spans="1:16" ht="61.5" customHeight="1" thickBot="1">
      <c r="A407" s="38" t="s">
        <v>90</v>
      </c>
      <c r="B407" s="39" t="s">
        <v>99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>
        <v>23</v>
      </c>
      <c r="N407" s="8">
        <v>129</v>
      </c>
      <c r="O407" s="8"/>
      <c r="P407" s="8">
        <f t="shared" si="8"/>
        <v>152</v>
      </c>
    </row>
    <row r="408" spans="1:16" ht="43.5" customHeight="1" thickBot="1">
      <c r="A408" s="38" t="s">
        <v>92</v>
      </c>
      <c r="B408" s="39" t="s">
        <v>101</v>
      </c>
      <c r="C408" s="8"/>
      <c r="D408" s="8"/>
      <c r="E408" s="8"/>
      <c r="F408" s="8"/>
      <c r="G408" s="8"/>
      <c r="H408" s="8"/>
      <c r="I408" s="8"/>
      <c r="J408" s="8"/>
      <c r="K408" s="8"/>
      <c r="L408" s="8">
        <v>1</v>
      </c>
      <c r="M408" s="8"/>
      <c r="N408" s="8">
        <v>247</v>
      </c>
      <c r="O408" s="8"/>
      <c r="P408" s="8">
        <f t="shared" si="8"/>
        <v>248</v>
      </c>
    </row>
    <row r="409" spans="1:16" ht="49.5" customHeight="1" thickBot="1">
      <c r="A409" s="38" t="s">
        <v>94</v>
      </c>
      <c r="B409" s="39" t="s">
        <v>103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>
        <v>31</v>
      </c>
      <c r="N409" s="8">
        <v>229</v>
      </c>
      <c r="O409" s="8"/>
      <c r="P409" s="8">
        <f t="shared" si="8"/>
        <v>260</v>
      </c>
    </row>
    <row r="410" spans="1:16" ht="49.5" customHeight="1" thickBot="1">
      <c r="A410" s="38" t="s">
        <v>96</v>
      </c>
      <c r="B410" s="39" t="s">
        <v>105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>
        <v>17</v>
      </c>
      <c r="N410" s="8">
        <v>135</v>
      </c>
      <c r="O410" s="8"/>
      <c r="P410" s="8">
        <f t="shared" si="8"/>
        <v>152</v>
      </c>
    </row>
    <row r="411" spans="1:16" ht="60.75" customHeight="1">
      <c r="A411" s="46" t="s">
        <v>98</v>
      </c>
      <c r="B411" s="50" t="s">
        <v>107</v>
      </c>
      <c r="C411" s="8"/>
      <c r="D411" s="8"/>
      <c r="E411" s="8"/>
      <c r="F411" s="8">
        <v>46</v>
      </c>
      <c r="G411" s="8"/>
      <c r="H411" s="8"/>
      <c r="I411" s="8"/>
      <c r="J411" s="8"/>
      <c r="K411" s="8"/>
      <c r="L411" s="8"/>
      <c r="M411" s="8">
        <v>59</v>
      </c>
      <c r="N411" s="8">
        <v>305</v>
      </c>
      <c r="O411" s="8"/>
      <c r="P411" s="8">
        <f t="shared" si="8"/>
        <v>410</v>
      </c>
    </row>
    <row r="412" spans="1:16" ht="0.75" customHeight="1" thickBot="1">
      <c r="A412" s="49"/>
      <c r="B412" s="50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>
        <f t="shared" si="8"/>
        <v>0</v>
      </c>
    </row>
    <row r="413" spans="1:16" ht="57" customHeight="1" thickBot="1">
      <c r="A413" s="46" t="s">
        <v>100</v>
      </c>
      <c r="B413" s="50" t="s">
        <v>109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>
        <v>26</v>
      </c>
      <c r="N413" s="8">
        <v>142</v>
      </c>
      <c r="O413" s="8"/>
      <c r="P413" s="8">
        <f t="shared" si="8"/>
        <v>168</v>
      </c>
    </row>
    <row r="414" spans="1:16" ht="15.75" hidden="1" customHeight="1">
      <c r="A414" s="49"/>
      <c r="B414" s="50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>
        <f t="shared" si="8"/>
        <v>0</v>
      </c>
    </row>
    <row r="415" spans="1:16" ht="45" customHeight="1" thickBot="1">
      <c r="A415" s="46" t="s">
        <v>102</v>
      </c>
      <c r="B415" s="50" t="s">
        <v>111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>
        <v>29</v>
      </c>
      <c r="N415" s="8">
        <v>190</v>
      </c>
      <c r="O415" s="8"/>
      <c r="P415" s="8">
        <f t="shared" si="8"/>
        <v>219</v>
      </c>
    </row>
    <row r="416" spans="1:16" ht="15.75" hidden="1" customHeight="1">
      <c r="A416" s="49"/>
      <c r="B416" s="50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>
        <f t="shared" si="8"/>
        <v>0</v>
      </c>
    </row>
    <row r="417" spans="1:16" ht="45.75" customHeight="1">
      <c r="A417" s="46" t="s">
        <v>104</v>
      </c>
      <c r="B417" s="50" t="s">
        <v>113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>
        <v>28</v>
      </c>
      <c r="N417" s="8">
        <v>199</v>
      </c>
      <c r="O417" s="8"/>
      <c r="P417" s="8">
        <f t="shared" si="8"/>
        <v>227</v>
      </c>
    </row>
    <row r="418" spans="1:16" ht="15" hidden="1" customHeight="1">
      <c r="A418" s="51"/>
      <c r="B418" s="50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>
        <f t="shared" ref="P418:P481" si="9">SUM(C418:O418)</f>
        <v>0</v>
      </c>
    </row>
    <row r="419" spans="1:16" ht="45">
      <c r="A419" s="11" t="s">
        <v>106</v>
      </c>
      <c r="B419" s="39" t="s">
        <v>115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>
        <v>33</v>
      </c>
      <c r="N419" s="8">
        <v>179</v>
      </c>
      <c r="O419" s="8"/>
      <c r="P419" s="8">
        <f t="shared" si="9"/>
        <v>212</v>
      </c>
    </row>
    <row r="420" spans="1:16" ht="48" customHeight="1" thickBot="1">
      <c r="A420" s="38" t="s">
        <v>108</v>
      </c>
      <c r="B420" s="39" t="s">
        <v>117</v>
      </c>
      <c r="C420" s="8"/>
      <c r="D420" s="8"/>
      <c r="E420" s="8"/>
      <c r="F420" s="8"/>
      <c r="G420" s="8"/>
      <c r="H420" s="8"/>
      <c r="I420" s="8"/>
      <c r="J420" s="8"/>
      <c r="K420" s="8"/>
      <c r="L420" s="8">
        <v>2</v>
      </c>
      <c r="M420" s="8">
        <v>57</v>
      </c>
      <c r="N420" s="8">
        <v>429</v>
      </c>
      <c r="O420" s="8"/>
      <c r="P420" s="8">
        <f t="shared" si="9"/>
        <v>488</v>
      </c>
    </row>
    <row r="421" spans="1:16" ht="49.5" customHeight="1" thickBot="1">
      <c r="A421" s="38" t="s">
        <v>110</v>
      </c>
      <c r="B421" s="39" t="s">
        <v>119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>
        <v>31</v>
      </c>
      <c r="N421" s="8">
        <v>233</v>
      </c>
      <c r="O421" s="8"/>
      <c r="P421" s="8">
        <f t="shared" si="9"/>
        <v>264</v>
      </c>
    </row>
    <row r="422" spans="1:16" ht="57" customHeight="1" thickBot="1">
      <c r="A422" s="38" t="s">
        <v>112</v>
      </c>
      <c r="B422" s="39" t="s">
        <v>121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>
        <v>69</v>
      </c>
      <c r="N422" s="8">
        <v>428</v>
      </c>
      <c r="O422" s="8"/>
      <c r="P422" s="8">
        <f t="shared" si="9"/>
        <v>497</v>
      </c>
    </row>
    <row r="423" spans="1:16" ht="62.25" customHeight="1" thickBot="1">
      <c r="A423" s="38" t="s">
        <v>114</v>
      </c>
      <c r="B423" s="39" t="s">
        <v>123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>
        <v>60</v>
      </c>
      <c r="N423" s="8">
        <v>327</v>
      </c>
      <c r="O423" s="8"/>
      <c r="P423" s="8">
        <f t="shared" si="9"/>
        <v>387</v>
      </c>
    </row>
    <row r="424" spans="1:16" ht="45.75" customHeight="1" thickBot="1">
      <c r="A424" s="38" t="s">
        <v>116</v>
      </c>
      <c r="B424" s="39" t="s">
        <v>125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>
        <v>39</v>
      </c>
      <c r="N424" s="8">
        <v>165</v>
      </c>
      <c r="O424" s="8"/>
      <c r="P424" s="8">
        <f t="shared" si="9"/>
        <v>204</v>
      </c>
    </row>
    <row r="425" spans="1:16" ht="49.5" customHeight="1" thickBot="1">
      <c r="A425" s="38" t="s">
        <v>118</v>
      </c>
      <c r="B425" s="39" t="s">
        <v>126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>
        <v>25</v>
      </c>
      <c r="N425" s="8">
        <v>82</v>
      </c>
      <c r="O425" s="8"/>
      <c r="P425" s="8">
        <f t="shared" si="9"/>
        <v>107</v>
      </c>
    </row>
    <row r="426" spans="1:16" ht="48" customHeight="1" thickBot="1">
      <c r="A426" s="46" t="s">
        <v>120</v>
      </c>
      <c r="B426" s="50" t="s">
        <v>129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>
        <v>37</v>
      </c>
      <c r="N426" s="8">
        <v>152</v>
      </c>
      <c r="O426" s="8"/>
      <c r="P426" s="8">
        <f t="shared" si="9"/>
        <v>189</v>
      </c>
    </row>
    <row r="427" spans="1:16" ht="15.75" hidden="1" customHeight="1">
      <c r="A427" s="49"/>
      <c r="B427" s="50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>
        <f t="shared" si="9"/>
        <v>0</v>
      </c>
    </row>
    <row r="428" spans="1:16" ht="61.5" customHeight="1" thickBot="1">
      <c r="A428" s="46" t="s">
        <v>122</v>
      </c>
      <c r="B428" s="50" t="s">
        <v>131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>
        <v>20</v>
      </c>
      <c r="N428" s="8">
        <v>125</v>
      </c>
      <c r="O428" s="8"/>
      <c r="P428" s="8">
        <f t="shared" si="9"/>
        <v>145</v>
      </c>
    </row>
    <row r="429" spans="1:16" ht="15.75" hidden="1" customHeight="1">
      <c r="A429" s="49"/>
      <c r="B429" s="50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>
        <f t="shared" si="9"/>
        <v>0</v>
      </c>
    </row>
    <row r="430" spans="1:16" ht="60" customHeight="1">
      <c r="A430" s="46" t="s">
        <v>124</v>
      </c>
      <c r="B430" s="50" t="s">
        <v>133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>
        <v>48</v>
      </c>
      <c r="N430" s="8">
        <v>172</v>
      </c>
      <c r="O430" s="8"/>
      <c r="P430" s="8">
        <f t="shared" si="9"/>
        <v>220</v>
      </c>
    </row>
    <row r="431" spans="1:16" ht="15.75" hidden="1" customHeight="1">
      <c r="A431" s="49"/>
      <c r="B431" s="50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>
        <f t="shared" si="9"/>
        <v>0</v>
      </c>
    </row>
    <row r="432" spans="1:16" ht="45.75" customHeight="1">
      <c r="A432" s="52" t="s">
        <v>237</v>
      </c>
      <c r="B432" s="50" t="s">
        <v>135</v>
      </c>
      <c r="C432" s="8"/>
      <c r="D432" s="8"/>
      <c r="E432" s="8"/>
      <c r="F432" s="8">
        <v>29</v>
      </c>
      <c r="G432" s="8"/>
      <c r="H432" s="8"/>
      <c r="I432" s="8"/>
      <c r="J432" s="8"/>
      <c r="K432" s="8">
        <v>3</v>
      </c>
      <c r="L432" s="8"/>
      <c r="M432" s="8">
        <v>23</v>
      </c>
      <c r="N432" s="8">
        <v>75</v>
      </c>
      <c r="O432" s="8"/>
      <c r="P432" s="8">
        <f t="shared" si="9"/>
        <v>130</v>
      </c>
    </row>
    <row r="433" spans="1:16" ht="15" hidden="1" customHeight="1">
      <c r="A433" s="53"/>
      <c r="B433" s="50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>
        <f t="shared" si="9"/>
        <v>0</v>
      </c>
    </row>
    <row r="434" spans="1:16" ht="45.75" thickBot="1">
      <c r="A434" s="38" t="s">
        <v>127</v>
      </c>
      <c r="B434" s="39" t="s">
        <v>137</v>
      </c>
      <c r="C434" s="8"/>
      <c r="D434" s="8"/>
      <c r="E434" s="8"/>
      <c r="F434" s="8"/>
      <c r="G434" s="8"/>
      <c r="H434" s="8"/>
      <c r="I434" s="8"/>
      <c r="J434" s="8"/>
      <c r="K434" s="8">
        <v>3</v>
      </c>
      <c r="L434" s="8"/>
      <c r="M434" s="8">
        <v>29</v>
      </c>
      <c r="N434" s="8">
        <v>134</v>
      </c>
      <c r="O434" s="8"/>
      <c r="P434" s="8">
        <f t="shared" si="9"/>
        <v>166</v>
      </c>
    </row>
    <row r="435" spans="1:16" ht="48" customHeight="1">
      <c r="A435" s="46" t="s">
        <v>128</v>
      </c>
      <c r="B435" s="50" t="s">
        <v>139</v>
      </c>
      <c r="C435" s="8"/>
      <c r="D435" s="8"/>
      <c r="E435" s="8"/>
      <c r="F435" s="8"/>
      <c r="G435" s="8"/>
      <c r="H435" s="8"/>
      <c r="I435" s="8"/>
      <c r="J435" s="8"/>
      <c r="K435" s="8">
        <v>6</v>
      </c>
      <c r="L435" s="8"/>
      <c r="M435" s="8">
        <v>60</v>
      </c>
      <c r="N435" s="8">
        <v>290</v>
      </c>
      <c r="O435" s="8"/>
      <c r="P435" s="8">
        <f t="shared" si="9"/>
        <v>356</v>
      </c>
    </row>
    <row r="436" spans="1:16" ht="15.75" hidden="1" customHeight="1">
      <c r="A436" s="47"/>
      <c r="B436" s="50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>
        <f t="shared" si="9"/>
        <v>0</v>
      </c>
    </row>
    <row r="437" spans="1:16" ht="53.25" customHeight="1">
      <c r="A437" s="11" t="s">
        <v>130</v>
      </c>
      <c r="B437" s="39" t="s">
        <v>141</v>
      </c>
      <c r="C437" s="8"/>
      <c r="D437" s="8"/>
      <c r="E437" s="8"/>
      <c r="F437" s="8"/>
      <c r="G437" s="8"/>
      <c r="H437" s="8"/>
      <c r="I437" s="8"/>
      <c r="J437" s="8"/>
      <c r="K437" s="8">
        <v>1</v>
      </c>
      <c r="L437" s="8"/>
      <c r="M437" s="8">
        <v>33</v>
      </c>
      <c r="N437" s="8">
        <v>154</v>
      </c>
      <c r="O437" s="8"/>
      <c r="P437" s="8">
        <f t="shared" si="9"/>
        <v>188</v>
      </c>
    </row>
    <row r="438" spans="1:16" ht="49.5" customHeight="1" thickBot="1">
      <c r="A438" s="38" t="s">
        <v>132</v>
      </c>
      <c r="B438" s="39" t="s">
        <v>143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>
        <v>42</v>
      </c>
      <c r="N438" s="8">
        <v>145</v>
      </c>
      <c r="O438" s="8"/>
      <c r="P438" s="8">
        <f t="shared" si="9"/>
        <v>187</v>
      </c>
    </row>
    <row r="439" spans="1:16" ht="42.75" customHeight="1" thickBot="1">
      <c r="A439" s="46" t="s">
        <v>230</v>
      </c>
      <c r="B439" s="50" t="s">
        <v>145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>
        <v>26</v>
      </c>
      <c r="N439" s="8">
        <v>187</v>
      </c>
      <c r="O439" s="8"/>
      <c r="P439" s="8">
        <f t="shared" si="9"/>
        <v>213</v>
      </c>
    </row>
    <row r="440" spans="1:16" ht="15.75" hidden="1" customHeight="1">
      <c r="A440" s="49"/>
      <c r="B440" s="50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>
        <f t="shared" si="9"/>
        <v>0</v>
      </c>
    </row>
    <row r="441" spans="1:16" ht="49.5" customHeight="1" thickBot="1">
      <c r="A441" s="46" t="s">
        <v>134</v>
      </c>
      <c r="B441" s="50" t="s">
        <v>147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>
        <v>39</v>
      </c>
      <c r="N441" s="8">
        <v>134</v>
      </c>
      <c r="O441" s="8"/>
      <c r="P441" s="8">
        <f t="shared" si="9"/>
        <v>173</v>
      </c>
    </row>
    <row r="442" spans="1:16" ht="15.75" hidden="1" customHeight="1">
      <c r="A442" s="49"/>
      <c r="B442" s="50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>
        <f t="shared" si="9"/>
        <v>0</v>
      </c>
    </row>
    <row r="443" spans="1:16" ht="43.5" customHeight="1">
      <c r="A443" s="46" t="s">
        <v>136</v>
      </c>
      <c r="B443" s="50" t="s">
        <v>149</v>
      </c>
      <c r="C443" s="8"/>
      <c r="D443" s="8"/>
      <c r="E443" s="8"/>
      <c r="F443" s="8"/>
      <c r="G443" s="8"/>
      <c r="H443" s="8"/>
      <c r="I443" s="8"/>
      <c r="J443" s="8"/>
      <c r="K443" s="8">
        <v>1</v>
      </c>
      <c r="L443" s="8"/>
      <c r="M443" s="8">
        <v>13</v>
      </c>
      <c r="N443" s="8">
        <v>118</v>
      </c>
      <c r="O443" s="8"/>
      <c r="P443" s="8">
        <f t="shared" si="9"/>
        <v>132</v>
      </c>
    </row>
    <row r="444" spans="1:16" ht="15.75" hidden="1" customHeight="1">
      <c r="A444" s="49"/>
      <c r="B444" s="50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>
        <f t="shared" si="9"/>
        <v>0</v>
      </c>
    </row>
    <row r="445" spans="1:16" ht="45.75" thickBot="1">
      <c r="A445" s="38" t="s">
        <v>138</v>
      </c>
      <c r="B445" s="39" t="s">
        <v>151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>
        <v>49</v>
      </c>
      <c r="N445" s="8">
        <v>151</v>
      </c>
      <c r="O445" s="8"/>
      <c r="P445" s="8">
        <f t="shared" si="9"/>
        <v>200</v>
      </c>
    </row>
    <row r="446" spans="1:16" ht="46.5" customHeight="1" thickBot="1">
      <c r="A446" s="46" t="s">
        <v>140</v>
      </c>
      <c r="B446" s="50" t="s">
        <v>153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>
        <v>4</v>
      </c>
      <c r="N446" s="8">
        <v>115</v>
      </c>
      <c r="O446" s="8"/>
      <c r="P446" s="8">
        <f t="shared" si="9"/>
        <v>119</v>
      </c>
    </row>
    <row r="447" spans="1:16" ht="15.75" hidden="1" customHeight="1">
      <c r="A447" s="49"/>
      <c r="B447" s="50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>
        <f t="shared" si="9"/>
        <v>0</v>
      </c>
    </row>
    <row r="448" spans="1:16" ht="47.25" customHeight="1" thickBot="1">
      <c r="A448" s="46" t="s">
        <v>142</v>
      </c>
      <c r="B448" s="50" t="s">
        <v>155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>
        <v>38</v>
      </c>
      <c r="N448" s="8">
        <v>146</v>
      </c>
      <c r="O448" s="8">
        <v>15</v>
      </c>
      <c r="P448" s="8">
        <f t="shared" si="9"/>
        <v>199</v>
      </c>
    </row>
    <row r="449" spans="1:16" ht="15.75" hidden="1" customHeight="1">
      <c r="A449" s="49"/>
      <c r="B449" s="50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>
        <f t="shared" si="9"/>
        <v>0</v>
      </c>
    </row>
    <row r="450" spans="1:16" ht="66" customHeight="1" thickBot="1">
      <c r="A450" s="46" t="s">
        <v>144</v>
      </c>
      <c r="B450" s="50" t="s">
        <v>157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>
        <v>64</v>
      </c>
      <c r="N450" s="8">
        <v>184</v>
      </c>
      <c r="O450" s="8"/>
      <c r="P450" s="8">
        <f t="shared" si="9"/>
        <v>248</v>
      </c>
    </row>
    <row r="451" spans="1:16" ht="15.75" hidden="1" customHeight="1">
      <c r="A451" s="49"/>
      <c r="B451" s="50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>
        <f t="shared" si="9"/>
        <v>0</v>
      </c>
    </row>
    <row r="452" spans="1:16" ht="39.75" customHeight="1">
      <c r="A452" s="46" t="s">
        <v>231</v>
      </c>
      <c r="B452" s="50" t="s">
        <v>158</v>
      </c>
      <c r="C452" s="8"/>
      <c r="D452" s="8"/>
      <c r="E452" s="8"/>
      <c r="F452" s="8"/>
      <c r="G452" s="8"/>
      <c r="H452" s="8">
        <v>11</v>
      </c>
      <c r="I452" s="8"/>
      <c r="J452" s="8"/>
      <c r="K452" s="8">
        <v>2</v>
      </c>
      <c r="L452" s="8"/>
      <c r="M452" s="8">
        <v>34</v>
      </c>
      <c r="N452" s="8">
        <v>319</v>
      </c>
      <c r="O452" s="8">
        <v>18</v>
      </c>
      <c r="P452" s="8">
        <f t="shared" si="9"/>
        <v>384</v>
      </c>
    </row>
    <row r="453" spans="1:16" ht="15.75" hidden="1" customHeight="1">
      <c r="A453" s="51"/>
      <c r="B453" s="50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>
        <f t="shared" si="9"/>
        <v>0</v>
      </c>
    </row>
    <row r="454" spans="1:16" ht="42" customHeight="1">
      <c r="A454" s="52" t="s">
        <v>146</v>
      </c>
      <c r="B454" s="50" t="s">
        <v>159</v>
      </c>
      <c r="C454" s="8"/>
      <c r="D454" s="8"/>
      <c r="E454" s="8"/>
      <c r="F454" s="8"/>
      <c r="G454" s="8"/>
      <c r="H454" s="8"/>
      <c r="I454" s="8"/>
      <c r="J454" s="8"/>
      <c r="K454" s="8"/>
      <c r="L454" s="8">
        <v>1</v>
      </c>
      <c r="M454" s="8">
        <v>31</v>
      </c>
      <c r="N454" s="8">
        <v>150</v>
      </c>
      <c r="O454" s="8"/>
      <c r="P454" s="8">
        <f t="shared" si="9"/>
        <v>182</v>
      </c>
    </row>
    <row r="455" spans="1:16" ht="15" hidden="1" customHeight="1">
      <c r="A455" s="53"/>
      <c r="B455" s="50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>
        <f t="shared" si="9"/>
        <v>0</v>
      </c>
    </row>
    <row r="456" spans="1:16" ht="54.75" customHeight="1" thickBot="1">
      <c r="A456" s="38" t="s">
        <v>148</v>
      </c>
      <c r="B456" s="39" t="s">
        <v>160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>
        <v>27</v>
      </c>
      <c r="N456" s="8">
        <v>152</v>
      </c>
      <c r="O456" s="8"/>
      <c r="P456" s="8">
        <f t="shared" si="9"/>
        <v>179</v>
      </c>
    </row>
    <row r="457" spans="1:16" ht="45" customHeight="1" thickBot="1">
      <c r="A457" s="38" t="s">
        <v>150</v>
      </c>
      <c r="B457" s="39" t="s">
        <v>161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>
        <v>59</v>
      </c>
      <c r="N457" s="8">
        <v>584</v>
      </c>
      <c r="O457" s="8"/>
      <c r="P457" s="8">
        <f t="shared" si="9"/>
        <v>643</v>
      </c>
    </row>
    <row r="458" spans="1:16" ht="61.5" customHeight="1" thickBot="1">
      <c r="A458" s="38" t="s">
        <v>152</v>
      </c>
      <c r="B458" s="39" t="s">
        <v>162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>
        <v>121</v>
      </c>
      <c r="N458" s="8">
        <v>362</v>
      </c>
      <c r="O458" s="8"/>
      <c r="P458" s="8">
        <f t="shared" si="9"/>
        <v>483</v>
      </c>
    </row>
    <row r="459" spans="1:16" ht="45.75" thickBot="1">
      <c r="A459" s="38" t="s">
        <v>154</v>
      </c>
      <c r="B459" s="39" t="s">
        <v>163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>
        <v>34</v>
      </c>
      <c r="N459" s="8">
        <v>150</v>
      </c>
      <c r="O459" s="8"/>
      <c r="P459" s="8">
        <f t="shared" si="9"/>
        <v>184</v>
      </c>
    </row>
    <row r="460" spans="1:16" ht="50.25" customHeight="1" thickBot="1">
      <c r="A460" s="38" t="s">
        <v>156</v>
      </c>
      <c r="B460" s="39" t="s">
        <v>164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>
        <v>32</v>
      </c>
      <c r="N460" s="8">
        <v>174</v>
      </c>
      <c r="O460" s="8"/>
      <c r="P460" s="8">
        <f t="shared" si="9"/>
        <v>206</v>
      </c>
    </row>
    <row r="461" spans="1:16" ht="53.25" customHeight="1" thickBot="1">
      <c r="A461" s="38" t="s">
        <v>238</v>
      </c>
      <c r="B461" s="39" t="s">
        <v>165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>
        <v>6</v>
      </c>
      <c r="N461" s="8">
        <v>179</v>
      </c>
      <c r="O461" s="8"/>
      <c r="P461" s="8">
        <f t="shared" si="9"/>
        <v>185</v>
      </c>
    </row>
    <row r="462" spans="1:16" ht="54.75" customHeight="1" thickBot="1">
      <c r="A462" s="38" t="s">
        <v>239</v>
      </c>
      <c r="B462" s="39" t="s">
        <v>166</v>
      </c>
      <c r="C462" s="8"/>
      <c r="D462" s="8"/>
      <c r="E462" s="8"/>
      <c r="F462" s="8">
        <v>36</v>
      </c>
      <c r="G462" s="8"/>
      <c r="H462" s="8"/>
      <c r="I462" s="8"/>
      <c r="J462" s="8"/>
      <c r="K462" s="8"/>
      <c r="L462" s="8"/>
      <c r="M462" s="8">
        <v>51</v>
      </c>
      <c r="N462" s="8">
        <v>366</v>
      </c>
      <c r="O462" s="8"/>
      <c r="P462" s="8">
        <f t="shared" si="9"/>
        <v>453</v>
      </c>
    </row>
    <row r="463" spans="1:16" ht="61.5" customHeight="1">
      <c r="A463" s="46" t="s">
        <v>240</v>
      </c>
      <c r="B463" s="50" t="s">
        <v>167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>
        <v>22</v>
      </c>
      <c r="N463" s="8">
        <v>156</v>
      </c>
      <c r="O463" s="8"/>
      <c r="P463" s="8">
        <f t="shared" si="9"/>
        <v>178</v>
      </c>
    </row>
    <row r="464" spans="1:16" ht="15" hidden="1" customHeight="1">
      <c r="A464" s="51"/>
      <c r="B464" s="50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>
        <f t="shared" si="9"/>
        <v>0</v>
      </c>
    </row>
    <row r="465" spans="1:16" ht="52.5" customHeight="1">
      <c r="A465" s="11" t="s">
        <v>241</v>
      </c>
      <c r="B465" s="39" t="s">
        <v>168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>
        <v>40</v>
      </c>
      <c r="N465" s="8">
        <v>139</v>
      </c>
      <c r="O465" s="8"/>
      <c r="P465" s="8">
        <f t="shared" si="9"/>
        <v>179</v>
      </c>
    </row>
    <row r="466" spans="1:16" ht="52.5" customHeight="1" thickBot="1">
      <c r="A466" s="38" t="s">
        <v>242</v>
      </c>
      <c r="B466" s="39" t="s">
        <v>169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>
        <v>73</v>
      </c>
      <c r="N466" s="8">
        <v>379</v>
      </c>
      <c r="O466" s="8"/>
      <c r="P466" s="8">
        <f t="shared" si="9"/>
        <v>452</v>
      </c>
    </row>
    <row r="467" spans="1:16" ht="51" customHeight="1" thickBot="1">
      <c r="A467" s="46" t="s">
        <v>243</v>
      </c>
      <c r="B467" s="50" t="s">
        <v>170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>
        <v>58</v>
      </c>
      <c r="N467" s="8">
        <v>236</v>
      </c>
      <c r="O467" s="8"/>
      <c r="P467" s="8">
        <f t="shared" si="9"/>
        <v>294</v>
      </c>
    </row>
    <row r="468" spans="1:16" ht="15.75" hidden="1" customHeight="1">
      <c r="A468" s="49"/>
      <c r="B468" s="50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>
        <f t="shared" si="9"/>
        <v>0</v>
      </c>
    </row>
    <row r="469" spans="1:16" ht="39.75" customHeight="1" thickBot="1">
      <c r="A469" s="46" t="s">
        <v>244</v>
      </c>
      <c r="B469" s="50" t="s">
        <v>171</v>
      </c>
      <c r="C469" s="8"/>
      <c r="D469" s="8"/>
      <c r="E469" s="8"/>
      <c r="F469" s="8">
        <v>19</v>
      </c>
      <c r="G469" s="8"/>
      <c r="H469" s="8"/>
      <c r="I469" s="8"/>
      <c r="J469" s="8"/>
      <c r="K469" s="8"/>
      <c r="L469" s="8"/>
      <c r="M469" s="8">
        <v>8</v>
      </c>
      <c r="N469" s="8">
        <v>19</v>
      </c>
      <c r="O469" s="8">
        <v>14</v>
      </c>
      <c r="P469" s="8">
        <f t="shared" si="9"/>
        <v>60</v>
      </c>
    </row>
    <row r="470" spans="1:16" ht="15.75" hidden="1" customHeight="1">
      <c r="A470" s="49"/>
      <c r="B470" s="50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>
        <f t="shared" si="9"/>
        <v>0</v>
      </c>
    </row>
    <row r="471" spans="1:16" ht="53.25" customHeight="1">
      <c r="A471" s="46" t="s">
        <v>245</v>
      </c>
      <c r="B471" s="50" t="s">
        <v>172</v>
      </c>
      <c r="C471" s="8"/>
      <c r="D471" s="8"/>
      <c r="E471" s="8"/>
      <c r="F471" s="8">
        <v>51</v>
      </c>
      <c r="G471" s="8"/>
      <c r="H471" s="8"/>
      <c r="I471" s="8"/>
      <c r="J471" s="8"/>
      <c r="K471" s="8"/>
      <c r="L471" s="8"/>
      <c r="M471" s="8">
        <v>29</v>
      </c>
      <c r="N471" s="8">
        <v>209</v>
      </c>
      <c r="O471" s="8"/>
      <c r="P471" s="8">
        <f t="shared" si="9"/>
        <v>289</v>
      </c>
    </row>
    <row r="472" spans="1:16" ht="15.75" hidden="1" customHeight="1">
      <c r="A472" s="49"/>
      <c r="B472" s="50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>
        <f t="shared" si="9"/>
        <v>0</v>
      </c>
    </row>
    <row r="473" spans="1:16" ht="45.75" thickBot="1">
      <c r="A473" s="38" t="s">
        <v>246</v>
      </c>
      <c r="B473" s="39" t="s">
        <v>173</v>
      </c>
      <c r="C473" s="8"/>
      <c r="D473" s="8"/>
      <c r="E473" s="8"/>
      <c r="F473" s="8">
        <v>39</v>
      </c>
      <c r="G473" s="8"/>
      <c r="H473" s="8"/>
      <c r="I473" s="8"/>
      <c r="J473" s="8"/>
      <c r="K473" s="8"/>
      <c r="L473" s="8"/>
      <c r="M473" s="8">
        <v>96</v>
      </c>
      <c r="N473" s="8">
        <v>339</v>
      </c>
      <c r="O473" s="8"/>
      <c r="P473" s="8">
        <f t="shared" si="9"/>
        <v>474</v>
      </c>
    </row>
    <row r="474" spans="1:16" ht="45" customHeight="1" thickBot="1">
      <c r="A474" s="38" t="s">
        <v>247</v>
      </c>
      <c r="B474" s="39" t="s">
        <v>174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>
        <v>59</v>
      </c>
      <c r="N474" s="8">
        <v>372</v>
      </c>
      <c r="O474" s="8"/>
      <c r="P474" s="8">
        <f t="shared" si="9"/>
        <v>431</v>
      </c>
    </row>
    <row r="475" spans="1:16" ht="40.5" customHeight="1" thickBot="1">
      <c r="A475" s="38" t="s">
        <v>248</v>
      </c>
      <c r="B475" s="39" t="s">
        <v>175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>
        <v>64</v>
      </c>
      <c r="N475" s="8">
        <v>299</v>
      </c>
      <c r="O475" s="8"/>
      <c r="P475" s="8">
        <f t="shared" si="9"/>
        <v>363</v>
      </c>
    </row>
    <row r="476" spans="1:16" ht="46.5" customHeight="1" thickBot="1">
      <c r="A476" s="38" t="s">
        <v>249</v>
      </c>
      <c r="B476" s="39" t="s">
        <v>176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>
        <v>34</v>
      </c>
      <c r="N476" s="8">
        <v>133</v>
      </c>
      <c r="O476" s="8"/>
      <c r="P476" s="8">
        <f t="shared" si="9"/>
        <v>167</v>
      </c>
    </row>
    <row r="477" spans="1:16" ht="54.75" customHeight="1" thickBot="1">
      <c r="A477" s="38" t="s">
        <v>250</v>
      </c>
      <c r="B477" s="39" t="s">
        <v>177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>
        <v>32</v>
      </c>
      <c r="N477" s="8">
        <v>137</v>
      </c>
      <c r="O477" s="8"/>
      <c r="P477" s="8">
        <f t="shared" si="9"/>
        <v>169</v>
      </c>
    </row>
    <row r="478" spans="1:16" ht="50.25" customHeight="1" thickBot="1">
      <c r="A478" s="38" t="s">
        <v>251</v>
      </c>
      <c r="B478" s="39" t="s">
        <v>178</v>
      </c>
      <c r="C478" s="8"/>
      <c r="D478" s="8"/>
      <c r="E478" s="8"/>
      <c r="F478" s="8">
        <v>13</v>
      </c>
      <c r="G478" s="8"/>
      <c r="H478" s="8"/>
      <c r="I478" s="8"/>
      <c r="J478" s="8"/>
      <c r="K478" s="8"/>
      <c r="L478" s="8"/>
      <c r="M478" s="8">
        <v>72</v>
      </c>
      <c r="N478" s="8">
        <v>227</v>
      </c>
      <c r="O478" s="8"/>
      <c r="P478" s="8">
        <f t="shared" si="9"/>
        <v>312</v>
      </c>
    </row>
    <row r="479" spans="1:16" ht="44.25" customHeight="1">
      <c r="A479" s="46" t="s">
        <v>252</v>
      </c>
      <c r="B479" s="50" t="s">
        <v>179</v>
      </c>
      <c r="C479" s="8"/>
      <c r="D479" s="8"/>
      <c r="E479" s="8"/>
      <c r="F479" s="8">
        <v>82</v>
      </c>
      <c r="G479" s="8"/>
      <c r="H479" s="8"/>
      <c r="I479" s="8"/>
      <c r="J479" s="8"/>
      <c r="K479" s="8"/>
      <c r="L479" s="8"/>
      <c r="M479" s="8">
        <v>24</v>
      </c>
      <c r="N479" s="8">
        <v>83</v>
      </c>
      <c r="O479" s="8"/>
      <c r="P479" s="8">
        <f t="shared" si="9"/>
        <v>189</v>
      </c>
    </row>
    <row r="480" spans="1:16" ht="3" hidden="1" customHeight="1">
      <c r="A480" s="49"/>
      <c r="B480" s="50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>
        <f t="shared" si="9"/>
        <v>0</v>
      </c>
    </row>
    <row r="481" spans="1:16" ht="45.75" thickBot="1">
      <c r="A481" s="38" t="s">
        <v>253</v>
      </c>
      <c r="B481" s="39" t="s">
        <v>180</v>
      </c>
      <c r="C481" s="8"/>
      <c r="D481" s="8"/>
      <c r="E481" s="8"/>
      <c r="F481" s="8">
        <v>93</v>
      </c>
      <c r="G481" s="8"/>
      <c r="H481" s="8"/>
      <c r="I481" s="8"/>
      <c r="J481" s="8"/>
      <c r="K481" s="8"/>
      <c r="L481" s="8"/>
      <c r="M481" s="8">
        <v>70</v>
      </c>
      <c r="N481" s="8">
        <v>651</v>
      </c>
      <c r="O481" s="8"/>
      <c r="P481" s="8">
        <f t="shared" si="9"/>
        <v>814</v>
      </c>
    </row>
    <row r="482" spans="1:16" ht="42.75" customHeight="1" thickBot="1">
      <c r="A482" s="38" t="s">
        <v>254</v>
      </c>
      <c r="B482" s="39" t="s">
        <v>181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>
        <v>30</v>
      </c>
      <c r="N482" s="8">
        <v>192</v>
      </c>
      <c r="O482" s="8"/>
      <c r="P482" s="8">
        <f t="shared" ref="P482:P519" si="10">SUM(C482:O482)</f>
        <v>222</v>
      </c>
    </row>
    <row r="483" spans="1:16" ht="44.25" customHeight="1" thickBot="1">
      <c r="A483" s="38" t="s">
        <v>255</v>
      </c>
      <c r="B483" s="39" t="s">
        <v>182</v>
      </c>
      <c r="C483" s="8"/>
      <c r="D483" s="8"/>
      <c r="E483" s="8"/>
      <c r="F483" s="8">
        <v>73</v>
      </c>
      <c r="G483" s="8"/>
      <c r="H483" s="8"/>
      <c r="I483" s="8"/>
      <c r="J483" s="8"/>
      <c r="K483" s="8"/>
      <c r="L483" s="8"/>
      <c r="M483" s="8">
        <v>33</v>
      </c>
      <c r="N483" s="8">
        <v>202</v>
      </c>
      <c r="O483" s="8"/>
      <c r="P483" s="8">
        <f t="shared" si="10"/>
        <v>308</v>
      </c>
    </row>
    <row r="484" spans="1:16" ht="44.25" customHeight="1" thickBot="1">
      <c r="A484" s="38" t="s">
        <v>256</v>
      </c>
      <c r="B484" s="39" t="s">
        <v>183</v>
      </c>
      <c r="C484" s="8"/>
      <c r="D484" s="8"/>
      <c r="E484" s="8"/>
      <c r="F484" s="8">
        <v>52</v>
      </c>
      <c r="G484" s="8"/>
      <c r="H484" s="8"/>
      <c r="I484" s="8"/>
      <c r="J484" s="8"/>
      <c r="K484" s="8"/>
      <c r="L484" s="8"/>
      <c r="M484" s="8">
        <v>138</v>
      </c>
      <c r="N484" s="8">
        <v>487</v>
      </c>
      <c r="O484" s="8"/>
      <c r="P484" s="8">
        <f t="shared" si="10"/>
        <v>677</v>
      </c>
    </row>
    <row r="485" spans="1:16" ht="54" customHeight="1" thickBot="1">
      <c r="A485" s="46" t="s">
        <v>257</v>
      </c>
      <c r="B485" s="50" t="s">
        <v>184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>
        <v>64</v>
      </c>
      <c r="N485" s="8">
        <v>339</v>
      </c>
      <c r="O485" s="8"/>
      <c r="P485" s="8">
        <f t="shared" si="10"/>
        <v>403</v>
      </c>
    </row>
    <row r="486" spans="1:16" ht="6" hidden="1" customHeight="1">
      <c r="A486" s="49"/>
      <c r="B486" s="50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>
        <f t="shared" si="10"/>
        <v>0</v>
      </c>
    </row>
    <row r="487" spans="1:16" ht="49.5" customHeight="1" thickBot="1">
      <c r="A487" s="46" t="s">
        <v>258</v>
      </c>
      <c r="B487" s="50" t="s">
        <v>185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>
        <v>24</v>
      </c>
      <c r="N487" s="8">
        <v>197</v>
      </c>
      <c r="O487" s="8"/>
      <c r="P487" s="8">
        <f t="shared" si="10"/>
        <v>221</v>
      </c>
    </row>
    <row r="488" spans="1:16" ht="15.75" hidden="1" customHeight="1">
      <c r="A488" s="49"/>
      <c r="B488" s="50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>
        <f t="shared" si="10"/>
        <v>0</v>
      </c>
    </row>
    <row r="489" spans="1:16" ht="45.75" customHeight="1" thickBot="1">
      <c r="A489" s="46" t="s">
        <v>259</v>
      </c>
      <c r="B489" s="50" t="s">
        <v>186</v>
      </c>
      <c r="C489" s="8"/>
      <c r="D489" s="8"/>
      <c r="E489" s="8"/>
      <c r="F489" s="8">
        <v>23</v>
      </c>
      <c r="G489" s="8"/>
      <c r="H489" s="8"/>
      <c r="I489" s="8"/>
      <c r="J489" s="8"/>
      <c r="K489" s="8"/>
      <c r="L489" s="8"/>
      <c r="M489" s="8">
        <v>69</v>
      </c>
      <c r="N489" s="8">
        <v>287</v>
      </c>
      <c r="O489" s="8"/>
      <c r="P489" s="8">
        <f t="shared" si="10"/>
        <v>379</v>
      </c>
    </row>
    <row r="490" spans="1:16" ht="15.75" hidden="1" customHeight="1">
      <c r="A490" s="47"/>
      <c r="B490" s="50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>
        <f t="shared" si="10"/>
        <v>0</v>
      </c>
    </row>
    <row r="491" spans="1:16" ht="15.75" hidden="1" customHeight="1">
      <c r="A491" s="49"/>
      <c r="B491" s="50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>
        <f t="shared" si="10"/>
        <v>0</v>
      </c>
    </row>
    <row r="492" spans="1:16" ht="46.5" customHeight="1" thickBot="1">
      <c r="A492" s="46" t="s">
        <v>260</v>
      </c>
      <c r="B492" s="50" t="s">
        <v>187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>
        <v>62</v>
      </c>
      <c r="N492" s="8">
        <v>179</v>
      </c>
      <c r="O492" s="8"/>
      <c r="P492" s="8">
        <f t="shared" si="10"/>
        <v>241</v>
      </c>
    </row>
    <row r="493" spans="1:16" ht="15.75" hidden="1" customHeight="1">
      <c r="A493" s="49"/>
      <c r="B493" s="50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>
        <f t="shared" si="10"/>
        <v>0</v>
      </c>
    </row>
    <row r="494" spans="1:16" ht="42" customHeight="1">
      <c r="A494" s="46" t="s">
        <v>261</v>
      </c>
      <c r="B494" s="50" t="s">
        <v>188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>
        <v>63</v>
      </c>
      <c r="N494" s="8">
        <v>324</v>
      </c>
      <c r="O494" s="8"/>
      <c r="P494" s="8">
        <f t="shared" si="10"/>
        <v>387</v>
      </c>
    </row>
    <row r="495" spans="1:16" ht="15" hidden="1" customHeight="1">
      <c r="A495" s="51"/>
      <c r="B495" s="50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>
        <f t="shared" si="10"/>
        <v>0</v>
      </c>
    </row>
    <row r="496" spans="1:16" ht="53.25" customHeight="1">
      <c r="A496" s="11" t="s">
        <v>262</v>
      </c>
      <c r="B496" s="39" t="s">
        <v>189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>
        <v>48</v>
      </c>
      <c r="N496" s="8">
        <v>400</v>
      </c>
      <c r="O496" s="8"/>
      <c r="P496" s="8">
        <f t="shared" si="10"/>
        <v>448</v>
      </c>
    </row>
    <row r="497" spans="1:16" ht="47.25" customHeight="1" thickBot="1">
      <c r="A497" s="38" t="s">
        <v>263</v>
      </c>
      <c r="B497" s="39" t="s">
        <v>190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>
        <v>99</v>
      </c>
      <c r="N497" s="8">
        <v>363</v>
      </c>
      <c r="O497" s="8"/>
      <c r="P497" s="8">
        <f t="shared" si="10"/>
        <v>462</v>
      </c>
    </row>
    <row r="498" spans="1:16" ht="54.75" customHeight="1" thickBot="1">
      <c r="A498" s="38" t="s">
        <v>264</v>
      </c>
      <c r="B498" s="39" t="s">
        <v>191</v>
      </c>
      <c r="C498" s="8"/>
      <c r="D498" s="8"/>
      <c r="E498" s="8"/>
      <c r="F498" s="8">
        <v>38</v>
      </c>
      <c r="G498" s="8"/>
      <c r="H498" s="8"/>
      <c r="I498" s="8"/>
      <c r="J498" s="8"/>
      <c r="K498" s="8"/>
      <c r="L498" s="8"/>
      <c r="M498" s="8">
        <v>69</v>
      </c>
      <c r="N498" s="8">
        <v>261</v>
      </c>
      <c r="O498" s="8"/>
      <c r="P498" s="8">
        <f t="shared" si="10"/>
        <v>368</v>
      </c>
    </row>
    <row r="499" spans="1:16" ht="44.25" customHeight="1" thickBot="1">
      <c r="A499" s="38" t="s">
        <v>265</v>
      </c>
      <c r="B499" s="39" t="s">
        <v>192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>
        <v>69</v>
      </c>
      <c r="N499" s="8">
        <v>376</v>
      </c>
      <c r="O499" s="8"/>
      <c r="P499" s="8">
        <f t="shared" si="10"/>
        <v>445</v>
      </c>
    </row>
    <row r="500" spans="1:16" ht="54.75" customHeight="1" thickBot="1">
      <c r="A500" s="38" t="s">
        <v>266</v>
      </c>
      <c r="B500" s="39" t="s">
        <v>193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>
        <v>75</v>
      </c>
      <c r="N500" s="8">
        <v>290</v>
      </c>
      <c r="O500" s="8"/>
      <c r="P500" s="8">
        <f t="shared" si="10"/>
        <v>365</v>
      </c>
    </row>
    <row r="501" spans="1:16" ht="46.5" customHeight="1" thickBot="1">
      <c r="A501" s="38" t="s">
        <v>267</v>
      </c>
      <c r="B501" s="39" t="s">
        <v>194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>
        <v>95</v>
      </c>
      <c r="N501" s="8">
        <v>398</v>
      </c>
      <c r="O501" s="8"/>
      <c r="P501" s="8">
        <f t="shared" si="10"/>
        <v>493</v>
      </c>
    </row>
    <row r="502" spans="1:16" ht="47.25" customHeight="1" thickBot="1">
      <c r="A502" s="38" t="s">
        <v>268</v>
      </c>
      <c r="B502" s="39" t="s">
        <v>195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>
        <v>73</v>
      </c>
      <c r="N502" s="8">
        <v>329</v>
      </c>
      <c r="O502" s="8"/>
      <c r="P502" s="8">
        <f t="shared" si="10"/>
        <v>402</v>
      </c>
    </row>
    <row r="503" spans="1:16" ht="44.25" customHeight="1" thickBot="1">
      <c r="A503" s="38" t="s">
        <v>269</v>
      </c>
      <c r="B503" s="39" t="s">
        <v>196</v>
      </c>
      <c r="C503" s="8"/>
      <c r="D503" s="8"/>
      <c r="E503" s="8"/>
      <c r="F503" s="8"/>
      <c r="G503" s="8"/>
      <c r="H503" s="8"/>
      <c r="I503" s="8"/>
      <c r="J503" s="8"/>
      <c r="K503" s="8">
        <v>1</v>
      </c>
      <c r="L503" s="8"/>
      <c r="M503" s="8">
        <v>72</v>
      </c>
      <c r="N503" s="8">
        <v>404</v>
      </c>
      <c r="O503" s="8"/>
      <c r="P503" s="8">
        <f t="shared" si="10"/>
        <v>477</v>
      </c>
    </row>
    <row r="504" spans="1:16" ht="53.25" customHeight="1" thickBot="1">
      <c r="A504" s="38" t="s">
        <v>270</v>
      </c>
      <c r="B504" s="41" t="s">
        <v>197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>
        <v>489</v>
      </c>
      <c r="O504" s="8"/>
      <c r="P504" s="8">
        <f t="shared" si="10"/>
        <v>489</v>
      </c>
    </row>
    <row r="505" spans="1:16" ht="55.5" customHeight="1" thickBot="1">
      <c r="A505" s="38" t="s">
        <v>271</v>
      </c>
      <c r="B505" s="41" t="s">
        <v>198</v>
      </c>
      <c r="C505" s="8"/>
      <c r="D505" s="8"/>
      <c r="E505" s="8"/>
      <c r="F505" s="8">
        <v>12</v>
      </c>
      <c r="G505" s="8"/>
      <c r="H505" s="8">
        <v>6</v>
      </c>
      <c r="I505" s="8"/>
      <c r="J505" s="8"/>
      <c r="K505" s="8"/>
      <c r="L505" s="8"/>
      <c r="M505" s="8">
        <v>80</v>
      </c>
      <c r="N505" s="8">
        <v>254</v>
      </c>
      <c r="O505" s="8"/>
      <c r="P505" s="8">
        <f t="shared" si="10"/>
        <v>352</v>
      </c>
    </row>
    <row r="506" spans="1:16" ht="54" customHeight="1" thickBot="1">
      <c r="A506" s="38" t="s">
        <v>272</v>
      </c>
      <c r="B506" s="41" t="s">
        <v>199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>
        <v>19</v>
      </c>
      <c r="N506" s="8">
        <v>98</v>
      </c>
      <c r="O506" s="8"/>
      <c r="P506" s="8">
        <f t="shared" si="10"/>
        <v>117</v>
      </c>
    </row>
    <row r="507" spans="1:16" ht="48" customHeight="1" thickBot="1">
      <c r="A507" s="38" t="s">
        <v>273</v>
      </c>
      <c r="B507" s="41" t="s">
        <v>200</v>
      </c>
      <c r="C507" s="8"/>
      <c r="D507" s="8"/>
      <c r="E507" s="8"/>
      <c r="F507" s="8"/>
      <c r="G507" s="8"/>
      <c r="H507" s="8"/>
      <c r="I507" s="8"/>
      <c r="J507" s="8"/>
      <c r="K507" s="8">
        <v>1</v>
      </c>
      <c r="L507" s="8"/>
      <c r="M507" s="8">
        <v>26</v>
      </c>
      <c r="N507" s="8">
        <v>131</v>
      </c>
      <c r="O507" s="8"/>
      <c r="P507" s="8">
        <f t="shared" si="10"/>
        <v>158</v>
      </c>
    </row>
    <row r="508" spans="1:16" ht="50.25" customHeight="1" thickBot="1">
      <c r="A508" s="38" t="s">
        <v>274</v>
      </c>
      <c r="B508" s="41" t="s">
        <v>201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>
        <v>28</v>
      </c>
      <c r="N508" s="8">
        <v>105</v>
      </c>
      <c r="O508" s="8">
        <v>33</v>
      </c>
      <c r="P508" s="8">
        <f t="shared" si="10"/>
        <v>166</v>
      </c>
    </row>
    <row r="509" spans="1:16" ht="55.5" customHeight="1" thickBot="1">
      <c r="A509" s="38" t="s">
        <v>275</v>
      </c>
      <c r="B509" s="41" t="s">
        <v>202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>
        <v>9</v>
      </c>
      <c r="N509" s="8">
        <v>177</v>
      </c>
      <c r="O509" s="8"/>
      <c r="P509" s="8">
        <f t="shared" si="10"/>
        <v>186</v>
      </c>
    </row>
    <row r="510" spans="1:16" ht="48" customHeight="1" thickBot="1">
      <c r="A510" s="46" t="s">
        <v>276</v>
      </c>
      <c r="B510" s="48" t="s">
        <v>203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>
        <v>24</v>
      </c>
      <c r="N510" s="8">
        <v>129</v>
      </c>
      <c r="O510" s="8"/>
      <c r="P510" s="8">
        <f t="shared" si="10"/>
        <v>153</v>
      </c>
    </row>
    <row r="511" spans="1:16" ht="15.75" hidden="1" customHeight="1">
      <c r="A511" s="49"/>
      <c r="B511" s="4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>
        <f t="shared" si="10"/>
        <v>0</v>
      </c>
    </row>
    <row r="512" spans="1:16" ht="42.75" customHeight="1" thickBot="1">
      <c r="A512" s="46" t="s">
        <v>277</v>
      </c>
      <c r="B512" s="48" t="s">
        <v>204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>
        <v>21</v>
      </c>
      <c r="N512" s="8">
        <v>131</v>
      </c>
      <c r="O512" s="8"/>
      <c r="P512" s="8">
        <f t="shared" si="10"/>
        <v>152</v>
      </c>
    </row>
    <row r="513" spans="1:16" ht="15.75" hidden="1" customHeight="1">
      <c r="A513" s="49"/>
      <c r="B513" s="4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>
        <f t="shared" si="10"/>
        <v>0</v>
      </c>
    </row>
    <row r="514" spans="1:16" ht="47.25" customHeight="1">
      <c r="A514" s="46" t="s">
        <v>278</v>
      </c>
      <c r="B514" s="48" t="s">
        <v>205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>
        <v>60</v>
      </c>
      <c r="N514" s="8">
        <v>220</v>
      </c>
      <c r="O514" s="8">
        <v>15</v>
      </c>
      <c r="P514" s="8">
        <f t="shared" si="10"/>
        <v>295</v>
      </c>
    </row>
    <row r="515" spans="1:16" ht="27.75" hidden="1" customHeight="1">
      <c r="A515" s="47"/>
      <c r="B515" s="4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>
        <f t="shared" si="10"/>
        <v>0</v>
      </c>
    </row>
    <row r="516" spans="1:16" ht="50.25" customHeight="1">
      <c r="A516" s="11" t="s">
        <v>279</v>
      </c>
      <c r="B516" s="41" t="s">
        <v>207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>
        <v>43</v>
      </c>
      <c r="N516" s="8">
        <v>208</v>
      </c>
      <c r="O516" s="8"/>
      <c r="P516" s="8">
        <f t="shared" si="10"/>
        <v>251</v>
      </c>
    </row>
    <row r="517" spans="1:16" ht="48" customHeight="1">
      <c r="A517" s="15" t="s">
        <v>280</v>
      </c>
      <c r="B517" s="41" t="s">
        <v>208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>
        <v>18</v>
      </c>
      <c r="N517" s="8">
        <v>140</v>
      </c>
      <c r="O517" s="8"/>
      <c r="P517" s="8">
        <f t="shared" si="10"/>
        <v>158</v>
      </c>
    </row>
    <row r="518" spans="1:16" ht="54" customHeight="1" thickBot="1">
      <c r="A518" s="38" t="s">
        <v>281</v>
      </c>
      <c r="B518" s="41" t="s">
        <v>206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>
        <v>68</v>
      </c>
      <c r="N518" s="8">
        <v>386</v>
      </c>
      <c r="O518" s="8"/>
      <c r="P518" s="8">
        <f t="shared" si="10"/>
        <v>454</v>
      </c>
    </row>
    <row r="519" spans="1:16" ht="21" customHeight="1" thickBot="1">
      <c r="A519" s="16"/>
      <c r="B519" s="17" t="s">
        <v>6</v>
      </c>
      <c r="C519" s="8">
        <f>SUM(C353:C518)</f>
        <v>5</v>
      </c>
      <c r="D519" s="8">
        <f t="shared" ref="D519:O519" si="11">SUM(D353:D518)</f>
        <v>3</v>
      </c>
      <c r="E519" s="8">
        <f t="shared" si="11"/>
        <v>10</v>
      </c>
      <c r="F519" s="8">
        <f t="shared" si="11"/>
        <v>2564</v>
      </c>
      <c r="G519" s="8">
        <f t="shared" si="11"/>
        <v>37</v>
      </c>
      <c r="H519" s="8">
        <f t="shared" si="11"/>
        <v>34</v>
      </c>
      <c r="I519" s="8">
        <f t="shared" si="11"/>
        <v>10</v>
      </c>
      <c r="J519" s="8">
        <f t="shared" si="11"/>
        <v>0</v>
      </c>
      <c r="K519" s="8">
        <f t="shared" si="11"/>
        <v>24</v>
      </c>
      <c r="L519" s="8">
        <f t="shared" si="11"/>
        <v>14</v>
      </c>
      <c r="M519" s="8">
        <f t="shared" si="11"/>
        <v>4954</v>
      </c>
      <c r="N519" s="8">
        <f t="shared" si="11"/>
        <v>25723</v>
      </c>
      <c r="O519" s="8">
        <f t="shared" si="11"/>
        <v>115</v>
      </c>
      <c r="P519" s="8">
        <f t="shared" si="10"/>
        <v>33493</v>
      </c>
    </row>
  </sheetData>
  <mergeCells count="265">
    <mergeCell ref="A59:A60"/>
    <mergeCell ref="A79:A80"/>
    <mergeCell ref="B79:B80"/>
    <mergeCell ref="A81:A82"/>
    <mergeCell ref="B63:B64"/>
    <mergeCell ref="B81:B82"/>
    <mergeCell ref="A90:A91"/>
    <mergeCell ref="B90:B91"/>
    <mergeCell ref="B127:B128"/>
    <mergeCell ref="A105:A106"/>
    <mergeCell ref="B105:B106"/>
    <mergeCell ref="A112:A113"/>
    <mergeCell ref="A178:A179"/>
    <mergeCell ref="B178:B179"/>
    <mergeCell ref="A153:A155"/>
    <mergeCell ref="B153:B155"/>
    <mergeCell ref="A156:A157"/>
    <mergeCell ref="B156:B157"/>
    <mergeCell ref="A158:A159"/>
    <mergeCell ref="B158:B159"/>
    <mergeCell ref="A176:A177"/>
    <mergeCell ref="B176:B177"/>
    <mergeCell ref="B112:B113"/>
    <mergeCell ref="A107:A108"/>
    <mergeCell ref="B107:B108"/>
    <mergeCell ref="A110:A111"/>
    <mergeCell ref="B110:B111"/>
    <mergeCell ref="B3:P3"/>
    <mergeCell ref="A174:A175"/>
    <mergeCell ref="B174:B175"/>
    <mergeCell ref="B143:B144"/>
    <mergeCell ref="A149:A150"/>
    <mergeCell ref="B149:B150"/>
    <mergeCell ref="A151:A152"/>
    <mergeCell ref="B151:B152"/>
    <mergeCell ref="A133:A134"/>
    <mergeCell ref="B133:B134"/>
    <mergeCell ref="A135:A136"/>
    <mergeCell ref="B135:B136"/>
    <mergeCell ref="A118:A119"/>
    <mergeCell ref="B118:B119"/>
    <mergeCell ref="A127:A128"/>
    <mergeCell ref="A143:A144"/>
    <mergeCell ref="A94:A95"/>
    <mergeCell ref="B94:B95"/>
    <mergeCell ref="A77:A78"/>
    <mergeCell ref="B77:B78"/>
    <mergeCell ref="C5:P5"/>
    <mergeCell ref="A6:A11"/>
    <mergeCell ref="B6:B11"/>
    <mergeCell ref="C6:J6"/>
    <mergeCell ref="K6:O6"/>
    <mergeCell ref="P6:P11"/>
    <mergeCell ref="C10:D10"/>
    <mergeCell ref="E10:H10"/>
    <mergeCell ref="A20:A21"/>
    <mergeCell ref="B20:B21"/>
    <mergeCell ref="I10:J10"/>
    <mergeCell ref="K10:L10"/>
    <mergeCell ref="M10:N10"/>
    <mergeCell ref="B12:P12"/>
    <mergeCell ref="A18:A19"/>
    <mergeCell ref="B18:B19"/>
    <mergeCell ref="B195:B197"/>
    <mergeCell ref="B47:B48"/>
    <mergeCell ref="A96:A97"/>
    <mergeCell ref="B96:B97"/>
    <mergeCell ref="A99:A100"/>
    <mergeCell ref="B99:B100"/>
    <mergeCell ref="A103:A104"/>
    <mergeCell ref="B103:B104"/>
    <mergeCell ref="A57:A58"/>
    <mergeCell ref="B57:B58"/>
    <mergeCell ref="A92:A93"/>
    <mergeCell ref="B92:B93"/>
    <mergeCell ref="A75:A76"/>
    <mergeCell ref="B75:B76"/>
    <mergeCell ref="B59:B60"/>
    <mergeCell ref="A61:A62"/>
    <mergeCell ref="B61:B62"/>
    <mergeCell ref="A63:A64"/>
    <mergeCell ref="A131:A132"/>
    <mergeCell ref="B131:B132"/>
    <mergeCell ref="A114:A115"/>
    <mergeCell ref="B114:B115"/>
    <mergeCell ref="A116:A117"/>
    <mergeCell ref="B116:B117"/>
    <mergeCell ref="A227:A228"/>
    <mergeCell ref="B227:B228"/>
    <mergeCell ref="A229:A230"/>
    <mergeCell ref="B229:B230"/>
    <mergeCell ref="A231:A232"/>
    <mergeCell ref="B231:B232"/>
    <mergeCell ref="A243:A244"/>
    <mergeCell ref="B243:B244"/>
    <mergeCell ref="A22:A24"/>
    <mergeCell ref="B22:B24"/>
    <mergeCell ref="A25:A27"/>
    <mergeCell ref="B25:B27"/>
    <mergeCell ref="A31:A32"/>
    <mergeCell ref="B31:B32"/>
    <mergeCell ref="A41:A42"/>
    <mergeCell ref="B41:B42"/>
    <mergeCell ref="A43:A44"/>
    <mergeCell ref="B43:B44"/>
    <mergeCell ref="A45:A46"/>
    <mergeCell ref="B45:B46"/>
    <mergeCell ref="A47:A48"/>
    <mergeCell ref="A192:A194"/>
    <mergeCell ref="B192:B194"/>
    <mergeCell ref="A195:A197"/>
    <mergeCell ref="A201:A202"/>
    <mergeCell ref="B201:B202"/>
    <mergeCell ref="A211:A212"/>
    <mergeCell ref="B211:B212"/>
    <mergeCell ref="A213:A214"/>
    <mergeCell ref="B213:B214"/>
    <mergeCell ref="A215:A216"/>
    <mergeCell ref="B215:B216"/>
    <mergeCell ref="A217:A218"/>
    <mergeCell ref="B217:B218"/>
    <mergeCell ref="A245:A246"/>
    <mergeCell ref="B245:B246"/>
    <mergeCell ref="A247:A248"/>
    <mergeCell ref="B247:B248"/>
    <mergeCell ref="A249:A250"/>
    <mergeCell ref="B249:B250"/>
    <mergeCell ref="A258:A259"/>
    <mergeCell ref="B258:B259"/>
    <mergeCell ref="B267:B268"/>
    <mergeCell ref="A264:A265"/>
    <mergeCell ref="A260:A261"/>
    <mergeCell ref="B260:B261"/>
    <mergeCell ref="A262:A263"/>
    <mergeCell ref="B262:B263"/>
    <mergeCell ref="B264:B265"/>
    <mergeCell ref="A267:A268"/>
    <mergeCell ref="A271:A272"/>
    <mergeCell ref="B271:B272"/>
    <mergeCell ref="A273:A274"/>
    <mergeCell ref="B273:B274"/>
    <mergeCell ref="A275:A276"/>
    <mergeCell ref="B275:B276"/>
    <mergeCell ref="A342:A343"/>
    <mergeCell ref="B342:B343"/>
    <mergeCell ref="A303:A304"/>
    <mergeCell ref="B303:B304"/>
    <mergeCell ref="A311:A312"/>
    <mergeCell ref="B311:B312"/>
    <mergeCell ref="A317:A318"/>
    <mergeCell ref="B317:B318"/>
    <mergeCell ref="A278:A279"/>
    <mergeCell ref="B278:B279"/>
    <mergeCell ref="A280:A281"/>
    <mergeCell ref="B280:B281"/>
    <mergeCell ref="A282:A283"/>
    <mergeCell ref="B282:B283"/>
    <mergeCell ref="A284:A285"/>
    <mergeCell ref="B284:B285"/>
    <mergeCell ref="A344:A345"/>
    <mergeCell ref="B344:B345"/>
    <mergeCell ref="A346:A347"/>
    <mergeCell ref="B346:B347"/>
    <mergeCell ref="B352:P352"/>
    <mergeCell ref="A319:A320"/>
    <mergeCell ref="B319:B320"/>
    <mergeCell ref="B184:P184"/>
    <mergeCell ref="A190:A191"/>
    <mergeCell ref="B190:B191"/>
    <mergeCell ref="A321:A323"/>
    <mergeCell ref="B321:B323"/>
    <mergeCell ref="A324:A325"/>
    <mergeCell ref="B324:B325"/>
    <mergeCell ref="A326:A327"/>
    <mergeCell ref="B326:B327"/>
    <mergeCell ref="A286:A287"/>
    <mergeCell ref="B286:B287"/>
    <mergeCell ref="A295:A296"/>
    <mergeCell ref="B295:B296"/>
    <mergeCell ref="A299:A300"/>
    <mergeCell ref="B299:B300"/>
    <mergeCell ref="A301:A302"/>
    <mergeCell ref="B301:B302"/>
    <mergeCell ref="A381:A382"/>
    <mergeCell ref="B381:B382"/>
    <mergeCell ref="A383:A384"/>
    <mergeCell ref="B383:B384"/>
    <mergeCell ref="A385:A386"/>
    <mergeCell ref="B385:B386"/>
    <mergeCell ref="A395:A396"/>
    <mergeCell ref="B395:B396"/>
    <mergeCell ref="A397:A398"/>
    <mergeCell ref="B397:B398"/>
    <mergeCell ref="A358:A359"/>
    <mergeCell ref="B358:B359"/>
    <mergeCell ref="A360:A362"/>
    <mergeCell ref="B360:B362"/>
    <mergeCell ref="A363:A365"/>
    <mergeCell ref="B363:B365"/>
    <mergeCell ref="A369:A370"/>
    <mergeCell ref="B369:B370"/>
    <mergeCell ref="A379:A380"/>
    <mergeCell ref="B379:B380"/>
    <mergeCell ref="A399:A400"/>
    <mergeCell ref="B399:B400"/>
    <mergeCell ref="A411:A412"/>
    <mergeCell ref="B411:B412"/>
    <mergeCell ref="A413:A414"/>
    <mergeCell ref="B413:B414"/>
    <mergeCell ref="A463:A464"/>
    <mergeCell ref="B463:B464"/>
    <mergeCell ref="A450:A451"/>
    <mergeCell ref="B450:B451"/>
    <mergeCell ref="A452:A453"/>
    <mergeCell ref="B452:B453"/>
    <mergeCell ref="A454:A455"/>
    <mergeCell ref="B454:B455"/>
    <mergeCell ref="A415:A416"/>
    <mergeCell ref="B415:B416"/>
    <mergeCell ref="A417:A418"/>
    <mergeCell ref="B417:B418"/>
    <mergeCell ref="A467:A468"/>
    <mergeCell ref="B467:B468"/>
    <mergeCell ref="A469:A470"/>
    <mergeCell ref="B469:B470"/>
    <mergeCell ref="A426:A427"/>
    <mergeCell ref="B426:B427"/>
    <mergeCell ref="A428:A429"/>
    <mergeCell ref="B428:B429"/>
    <mergeCell ref="A430:A431"/>
    <mergeCell ref="B430:B431"/>
    <mergeCell ref="A432:A433"/>
    <mergeCell ref="B432:B433"/>
    <mergeCell ref="A435:A436"/>
    <mergeCell ref="B435:B436"/>
    <mergeCell ref="A439:A440"/>
    <mergeCell ref="B439:B440"/>
    <mergeCell ref="A441:A442"/>
    <mergeCell ref="B441:B442"/>
    <mergeCell ref="A443:A444"/>
    <mergeCell ref="B443:B444"/>
    <mergeCell ref="A446:A447"/>
    <mergeCell ref="B446:B447"/>
    <mergeCell ref="A448:A449"/>
    <mergeCell ref="B448:B449"/>
    <mergeCell ref="A514:A515"/>
    <mergeCell ref="B514:B515"/>
    <mergeCell ref="A471:A472"/>
    <mergeCell ref="B471:B472"/>
    <mergeCell ref="A479:A480"/>
    <mergeCell ref="B479:B480"/>
    <mergeCell ref="A485:A486"/>
    <mergeCell ref="B485:B486"/>
    <mergeCell ref="A487:A488"/>
    <mergeCell ref="B487:B488"/>
    <mergeCell ref="A489:A491"/>
    <mergeCell ref="B489:B491"/>
    <mergeCell ref="A492:A493"/>
    <mergeCell ref="B492:B493"/>
    <mergeCell ref="A494:A495"/>
    <mergeCell ref="B494:B495"/>
    <mergeCell ref="A510:A511"/>
    <mergeCell ref="B510:B511"/>
    <mergeCell ref="A512:A513"/>
    <mergeCell ref="B512:B513"/>
  </mergeCells>
  <pageMargins left="0.19685039370078741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6"/>
  <sheetViews>
    <sheetView tabSelected="1" topLeftCell="A499" workbookViewId="0">
      <selection activeCell="H516" sqref="H516"/>
    </sheetView>
  </sheetViews>
  <sheetFormatPr defaultRowHeight="15"/>
  <cols>
    <col min="1" max="1" width="4" customWidth="1"/>
    <col min="2" max="2" width="34.5703125" customWidth="1"/>
    <col min="3" max="3" width="5.5703125" customWidth="1"/>
    <col min="4" max="4" width="7.28515625" customWidth="1"/>
    <col min="5" max="5" width="7.42578125" customWidth="1"/>
    <col min="6" max="7" width="9.140625" customWidth="1"/>
  </cols>
  <sheetData>
    <row r="1" spans="1:14">
      <c r="A1" s="2"/>
      <c r="B1" s="3"/>
      <c r="C1" s="3"/>
      <c r="D1" s="3"/>
      <c r="E1" s="3" t="s">
        <v>235</v>
      </c>
      <c r="F1" s="3"/>
      <c r="G1" s="3"/>
      <c r="H1" s="3"/>
      <c r="I1" s="1"/>
      <c r="J1" s="1"/>
      <c r="K1" s="1"/>
      <c r="L1" s="1"/>
      <c r="M1" s="1"/>
      <c r="N1" s="1"/>
    </row>
    <row r="2" spans="1:14">
      <c r="A2" s="2"/>
      <c r="B2" s="2"/>
      <c r="C2" s="2"/>
      <c r="D2" s="2"/>
      <c r="E2" s="4" t="s">
        <v>283</v>
      </c>
      <c r="F2" s="4"/>
      <c r="G2" s="4"/>
      <c r="H2" s="2"/>
    </row>
    <row r="3" spans="1:14">
      <c r="A3" s="2"/>
      <c r="B3" s="2"/>
      <c r="C3" s="2"/>
      <c r="D3" s="2"/>
      <c r="E3" s="2"/>
      <c r="F3" s="2"/>
      <c r="G3" s="2"/>
      <c r="H3" s="2"/>
    </row>
    <row r="4" spans="1:14">
      <c r="A4" s="3" t="s">
        <v>0</v>
      </c>
      <c r="B4" s="3"/>
      <c r="C4" s="3"/>
      <c r="D4" s="3"/>
      <c r="E4" s="3"/>
      <c r="F4" s="2"/>
      <c r="G4" s="2"/>
      <c r="H4" s="2"/>
    </row>
    <row r="5" spans="1:14">
      <c r="A5" s="2"/>
      <c r="B5" s="3" t="s">
        <v>222</v>
      </c>
      <c r="C5" s="3"/>
      <c r="D5" s="2"/>
      <c r="E5" s="2"/>
      <c r="F5" s="2"/>
      <c r="G5" s="2"/>
      <c r="H5" s="2"/>
    </row>
    <row r="6" spans="1:14" ht="15" customHeight="1">
      <c r="A6" s="94"/>
      <c r="B6" s="97"/>
      <c r="C6" s="103" t="s">
        <v>7</v>
      </c>
      <c r="D6" s="104"/>
      <c r="E6" s="109" t="s">
        <v>8</v>
      </c>
      <c r="F6" s="110"/>
      <c r="G6" s="100" t="s">
        <v>223</v>
      </c>
      <c r="H6" s="91" t="s">
        <v>229</v>
      </c>
    </row>
    <row r="7" spans="1:14" ht="15" customHeight="1">
      <c r="A7" s="95"/>
      <c r="B7" s="98"/>
      <c r="C7" s="105"/>
      <c r="D7" s="106"/>
      <c r="E7" s="111"/>
      <c r="F7" s="112"/>
      <c r="G7" s="101"/>
      <c r="H7" s="92"/>
    </row>
    <row r="8" spans="1:14" ht="15" customHeight="1">
      <c r="A8" s="96"/>
      <c r="B8" s="99"/>
      <c r="C8" s="107"/>
      <c r="D8" s="108"/>
      <c r="E8" s="113"/>
      <c r="F8" s="114"/>
      <c r="G8" s="102"/>
      <c r="H8" s="92"/>
    </row>
    <row r="9" spans="1:14" ht="325.5">
      <c r="A9" s="18"/>
      <c r="B9" s="19"/>
      <c r="C9" s="20" t="s">
        <v>224</v>
      </c>
      <c r="D9" s="20" t="s">
        <v>225</v>
      </c>
      <c r="E9" s="20" t="s">
        <v>226</v>
      </c>
      <c r="F9" s="20" t="s">
        <v>227</v>
      </c>
      <c r="G9" s="20" t="s">
        <v>228</v>
      </c>
      <c r="H9" s="93"/>
    </row>
    <row r="10" spans="1:14">
      <c r="A10" s="18"/>
      <c r="B10" s="88" t="s">
        <v>232</v>
      </c>
      <c r="C10" s="89"/>
      <c r="D10" s="89"/>
      <c r="E10" s="89"/>
      <c r="F10" s="89"/>
      <c r="G10" s="90"/>
      <c r="H10" s="21"/>
    </row>
    <row r="11" spans="1:14" ht="30" customHeight="1">
      <c r="A11" s="6" t="s">
        <v>10</v>
      </c>
      <c r="B11" s="22" t="s">
        <v>11</v>
      </c>
      <c r="C11" s="23"/>
      <c r="D11" s="23"/>
      <c r="E11" s="23"/>
      <c r="F11" s="23">
        <v>11200</v>
      </c>
      <c r="G11" s="23"/>
      <c r="H11" s="23">
        <f>SUM(C11:G11)</f>
        <v>11200</v>
      </c>
    </row>
    <row r="12" spans="1:14" ht="37.5" customHeight="1">
      <c r="A12" s="9" t="s">
        <v>12</v>
      </c>
      <c r="B12" s="24" t="s">
        <v>13</v>
      </c>
      <c r="C12" s="23"/>
      <c r="D12" s="23"/>
      <c r="E12" s="23"/>
      <c r="F12" s="23">
        <v>15040</v>
      </c>
      <c r="G12" s="23"/>
      <c r="H12" s="23">
        <f>SUM(C12:G12)</f>
        <v>15040</v>
      </c>
    </row>
    <row r="13" spans="1:14" ht="38.25" customHeight="1">
      <c r="A13" s="6" t="s">
        <v>14</v>
      </c>
      <c r="B13" s="24" t="s">
        <v>15</v>
      </c>
      <c r="C13" s="23"/>
      <c r="D13" s="23"/>
      <c r="E13" s="23"/>
      <c r="F13" s="23">
        <v>17120</v>
      </c>
      <c r="G13" s="23"/>
      <c r="H13" s="23">
        <f>SUM(C13:G13)</f>
        <v>17120</v>
      </c>
    </row>
    <row r="14" spans="1:14" ht="38.25" customHeight="1" thickBot="1">
      <c r="A14" s="10" t="s">
        <v>16</v>
      </c>
      <c r="B14" s="24" t="s">
        <v>17</v>
      </c>
      <c r="C14" s="23"/>
      <c r="D14" s="23"/>
      <c r="E14" s="23"/>
      <c r="F14" s="23">
        <v>38400</v>
      </c>
      <c r="G14" s="23"/>
      <c r="H14" s="23">
        <f>SUM(C14:G14)</f>
        <v>38400</v>
      </c>
    </row>
    <row r="15" spans="1:14" ht="27.75" customHeight="1" thickBot="1">
      <c r="A15" s="10" t="s">
        <v>18</v>
      </c>
      <c r="B15" s="24" t="s">
        <v>19</v>
      </c>
      <c r="C15" s="23"/>
      <c r="D15" s="23">
        <v>160</v>
      </c>
      <c r="E15" s="23"/>
      <c r="F15" s="23">
        <v>65760</v>
      </c>
      <c r="G15" s="23"/>
      <c r="H15" s="23">
        <f>SUM(C15:G15)</f>
        <v>65920</v>
      </c>
    </row>
    <row r="16" spans="1:14">
      <c r="A16" s="46" t="s">
        <v>20</v>
      </c>
      <c r="B16" s="83" t="s">
        <v>21</v>
      </c>
      <c r="C16" s="84"/>
      <c r="D16" s="84"/>
      <c r="E16" s="84">
        <v>7200</v>
      </c>
      <c r="F16" s="84">
        <v>35040</v>
      </c>
      <c r="G16" s="84"/>
      <c r="H16" s="84">
        <f>SUM(C16:G17)</f>
        <v>42240</v>
      </c>
    </row>
    <row r="17" spans="1:8" ht="21" customHeight="1" thickBot="1">
      <c r="A17" s="49"/>
      <c r="B17" s="83"/>
      <c r="C17" s="85"/>
      <c r="D17" s="85"/>
      <c r="E17" s="85"/>
      <c r="F17" s="85"/>
      <c r="G17" s="85"/>
      <c r="H17" s="85"/>
    </row>
    <row r="18" spans="1:8">
      <c r="A18" s="46" t="s">
        <v>22</v>
      </c>
      <c r="B18" s="83" t="s">
        <v>25</v>
      </c>
      <c r="C18" s="84"/>
      <c r="D18" s="84"/>
      <c r="E18" s="84">
        <v>4480</v>
      </c>
      <c r="F18" s="84">
        <v>36160</v>
      </c>
      <c r="G18" s="84"/>
      <c r="H18" s="84">
        <f>SUM(C18:G20)</f>
        <v>40640</v>
      </c>
    </row>
    <row r="19" spans="1:8" ht="18.75" customHeight="1">
      <c r="A19" s="47"/>
      <c r="B19" s="83"/>
      <c r="C19" s="87"/>
      <c r="D19" s="87"/>
      <c r="E19" s="87"/>
      <c r="F19" s="87"/>
      <c r="G19" s="87"/>
      <c r="H19" s="87"/>
    </row>
    <row r="20" spans="1:8" ht="7.5" customHeight="1">
      <c r="A20" s="51"/>
      <c r="B20" s="83"/>
      <c r="C20" s="85"/>
      <c r="D20" s="85"/>
      <c r="E20" s="85"/>
      <c r="F20" s="85"/>
      <c r="G20" s="85"/>
      <c r="H20" s="85"/>
    </row>
    <row r="21" spans="1:8">
      <c r="A21" s="56" t="s">
        <v>24</v>
      </c>
      <c r="B21" s="83" t="s">
        <v>27</v>
      </c>
      <c r="C21" s="84"/>
      <c r="D21" s="84"/>
      <c r="E21" s="84"/>
      <c r="F21" s="84">
        <v>11520</v>
      </c>
      <c r="G21" s="84"/>
      <c r="H21" s="84">
        <f>SUM(C21:G23)</f>
        <v>11520</v>
      </c>
    </row>
    <row r="22" spans="1:8">
      <c r="A22" s="56"/>
      <c r="B22" s="83"/>
      <c r="C22" s="87"/>
      <c r="D22" s="87"/>
      <c r="E22" s="87"/>
      <c r="F22" s="87"/>
      <c r="G22" s="87"/>
      <c r="H22" s="87"/>
    </row>
    <row r="23" spans="1:8" ht="4.5" customHeight="1">
      <c r="A23" s="56"/>
      <c r="B23" s="83"/>
      <c r="C23" s="85"/>
      <c r="D23" s="85"/>
      <c r="E23" s="85"/>
      <c r="F23" s="85"/>
      <c r="G23" s="85"/>
      <c r="H23" s="85"/>
    </row>
    <row r="24" spans="1:8" ht="33.75">
      <c r="A24" s="11" t="s">
        <v>26</v>
      </c>
      <c r="B24" s="24" t="s">
        <v>29</v>
      </c>
      <c r="C24" s="23"/>
      <c r="D24" s="23"/>
      <c r="E24" s="23"/>
      <c r="F24" s="23">
        <v>31200</v>
      </c>
      <c r="G24" s="23"/>
      <c r="H24" s="23">
        <f>SUM(C24:G24)</f>
        <v>31200</v>
      </c>
    </row>
    <row r="25" spans="1:8" ht="35.25" customHeight="1" thickBot="1">
      <c r="A25" s="12" t="s">
        <v>28</v>
      </c>
      <c r="B25" s="24" t="s">
        <v>31</v>
      </c>
      <c r="C25" s="23"/>
      <c r="D25" s="23"/>
      <c r="E25" s="23">
        <v>1600</v>
      </c>
      <c r="F25" s="23">
        <v>11040</v>
      </c>
      <c r="G25" s="23"/>
      <c r="H25" s="23">
        <f>SUM(C25:G25)</f>
        <v>12640</v>
      </c>
    </row>
    <row r="26" spans="1:8" ht="30.75" customHeight="1" thickBot="1">
      <c r="A26" s="12" t="s">
        <v>30</v>
      </c>
      <c r="B26" s="24" t="s">
        <v>33</v>
      </c>
      <c r="C26" s="23"/>
      <c r="D26" s="23"/>
      <c r="E26" s="23"/>
      <c r="F26" s="23">
        <v>5920</v>
      </c>
      <c r="G26" s="23">
        <v>1600</v>
      </c>
      <c r="H26" s="23">
        <f>SUM(C26:G26)</f>
        <v>7520</v>
      </c>
    </row>
    <row r="27" spans="1:8">
      <c r="A27" s="57" t="s">
        <v>32</v>
      </c>
      <c r="B27" s="83" t="s">
        <v>35</v>
      </c>
      <c r="C27" s="84"/>
      <c r="D27" s="84"/>
      <c r="E27" s="84"/>
      <c r="F27" s="84">
        <v>10720</v>
      </c>
      <c r="G27" s="84"/>
      <c r="H27" s="84">
        <f>SUM(C27:G28)</f>
        <v>10720</v>
      </c>
    </row>
    <row r="28" spans="1:8" ht="21.75" customHeight="1">
      <c r="A28" s="58"/>
      <c r="B28" s="83"/>
      <c r="C28" s="85"/>
      <c r="D28" s="85"/>
      <c r="E28" s="85"/>
      <c r="F28" s="85"/>
      <c r="G28" s="85"/>
      <c r="H28" s="85"/>
    </row>
    <row r="29" spans="1:8" ht="33.75">
      <c r="A29" s="11" t="s">
        <v>34</v>
      </c>
      <c r="B29" s="24" t="s">
        <v>37</v>
      </c>
      <c r="C29" s="23"/>
      <c r="D29" s="23"/>
      <c r="E29" s="23">
        <v>1760</v>
      </c>
      <c r="F29" s="23">
        <v>19360</v>
      </c>
      <c r="G29" s="23"/>
      <c r="H29" s="23">
        <f t="shared" ref="H29:H36" si="0">SUM(C29:G29)</f>
        <v>21120</v>
      </c>
    </row>
    <row r="30" spans="1:8" ht="37.5" customHeight="1" thickBot="1">
      <c r="A30" s="27" t="s">
        <v>36</v>
      </c>
      <c r="B30" s="24" t="s">
        <v>39</v>
      </c>
      <c r="C30" s="23"/>
      <c r="D30" s="23"/>
      <c r="E30" s="23">
        <v>8960</v>
      </c>
      <c r="F30" s="23">
        <v>30880</v>
      </c>
      <c r="G30" s="23"/>
      <c r="H30" s="23">
        <f t="shared" si="0"/>
        <v>39840</v>
      </c>
    </row>
    <row r="31" spans="1:8" ht="34.5" customHeight="1" thickBot="1">
      <c r="A31" s="27" t="s">
        <v>38</v>
      </c>
      <c r="B31" s="24" t="s">
        <v>41</v>
      </c>
      <c r="C31" s="23"/>
      <c r="D31" s="23"/>
      <c r="E31" s="23">
        <v>11520</v>
      </c>
      <c r="F31" s="23">
        <v>56480</v>
      </c>
      <c r="G31" s="23"/>
      <c r="H31" s="23">
        <f t="shared" si="0"/>
        <v>68000</v>
      </c>
    </row>
    <row r="32" spans="1:8" ht="33.75" customHeight="1" thickBot="1">
      <c r="A32" s="27" t="s">
        <v>40</v>
      </c>
      <c r="B32" s="24" t="s">
        <v>43</v>
      </c>
      <c r="C32" s="23">
        <v>320</v>
      </c>
      <c r="D32" s="23">
        <v>320</v>
      </c>
      <c r="E32" s="23">
        <v>7680</v>
      </c>
      <c r="F32" s="23">
        <v>14240</v>
      </c>
      <c r="G32" s="23">
        <v>3200</v>
      </c>
      <c r="H32" s="23">
        <f t="shared" si="0"/>
        <v>25760</v>
      </c>
    </row>
    <row r="33" spans="1:8" ht="33.75" customHeight="1" thickBot="1">
      <c r="A33" s="27" t="s">
        <v>42</v>
      </c>
      <c r="B33" s="24" t="s">
        <v>45</v>
      </c>
      <c r="C33" s="23"/>
      <c r="D33" s="23"/>
      <c r="E33" s="23">
        <v>7040</v>
      </c>
      <c r="F33" s="23">
        <v>24640</v>
      </c>
      <c r="G33" s="23"/>
      <c r="H33" s="23">
        <f t="shared" si="0"/>
        <v>31680</v>
      </c>
    </row>
    <row r="34" spans="1:8" ht="38.25" customHeight="1" thickBot="1">
      <c r="A34" s="10">
        <v>18</v>
      </c>
      <c r="B34" s="24" t="s">
        <v>47</v>
      </c>
      <c r="C34" s="23"/>
      <c r="D34" s="23">
        <v>160</v>
      </c>
      <c r="E34" s="23"/>
      <c r="F34" s="23">
        <v>44800</v>
      </c>
      <c r="G34" s="23"/>
      <c r="H34" s="23">
        <f t="shared" si="0"/>
        <v>44960</v>
      </c>
    </row>
    <row r="35" spans="1:8" ht="34.5" customHeight="1" thickBot="1">
      <c r="A35" s="27" t="s">
        <v>46</v>
      </c>
      <c r="B35" s="24" t="s">
        <v>49</v>
      </c>
      <c r="C35" s="23"/>
      <c r="D35" s="23"/>
      <c r="E35" s="23">
        <v>4480</v>
      </c>
      <c r="F35" s="23">
        <v>36640</v>
      </c>
      <c r="G35" s="23"/>
      <c r="H35" s="23">
        <f t="shared" si="0"/>
        <v>41120</v>
      </c>
    </row>
    <row r="36" spans="1:8" ht="37.5" customHeight="1" thickBot="1">
      <c r="A36" s="27" t="s">
        <v>48</v>
      </c>
      <c r="B36" s="24" t="s">
        <v>51</v>
      </c>
      <c r="C36" s="23">
        <v>160</v>
      </c>
      <c r="D36" s="23">
        <v>320</v>
      </c>
      <c r="E36" s="23">
        <v>11360</v>
      </c>
      <c r="F36" s="23">
        <v>65440</v>
      </c>
      <c r="G36" s="23"/>
      <c r="H36" s="23">
        <f t="shared" si="0"/>
        <v>77280</v>
      </c>
    </row>
    <row r="37" spans="1:8">
      <c r="A37" s="46" t="s">
        <v>50</v>
      </c>
      <c r="B37" s="83" t="s">
        <v>53</v>
      </c>
      <c r="C37" s="84"/>
      <c r="D37" s="84">
        <v>160</v>
      </c>
      <c r="E37" s="84"/>
      <c r="F37" s="84">
        <v>29600</v>
      </c>
      <c r="G37" s="84"/>
      <c r="H37" s="84">
        <f>SUM(C37:G38)</f>
        <v>29760</v>
      </c>
    </row>
    <row r="38" spans="1:8" ht="18" customHeight="1" thickBot="1">
      <c r="A38" s="49"/>
      <c r="B38" s="83"/>
      <c r="C38" s="85"/>
      <c r="D38" s="85"/>
      <c r="E38" s="85"/>
      <c r="F38" s="85"/>
      <c r="G38" s="85"/>
      <c r="H38" s="85"/>
    </row>
    <row r="39" spans="1:8">
      <c r="A39" s="46" t="s">
        <v>52</v>
      </c>
      <c r="B39" s="83" t="s">
        <v>55</v>
      </c>
      <c r="C39" s="84"/>
      <c r="D39" s="84">
        <v>160</v>
      </c>
      <c r="E39" s="84">
        <v>2560</v>
      </c>
      <c r="F39" s="84">
        <v>20000</v>
      </c>
      <c r="G39" s="84"/>
      <c r="H39" s="84">
        <f>SUM(C39:G40)</f>
        <v>22720</v>
      </c>
    </row>
    <row r="40" spans="1:8" ht="19.5" customHeight="1" thickBot="1">
      <c r="A40" s="49"/>
      <c r="B40" s="83"/>
      <c r="C40" s="85"/>
      <c r="D40" s="85"/>
      <c r="E40" s="85"/>
      <c r="F40" s="85"/>
      <c r="G40" s="85"/>
      <c r="H40" s="85"/>
    </row>
    <row r="41" spans="1:8">
      <c r="A41" s="59" t="s">
        <v>54</v>
      </c>
      <c r="B41" s="83" t="s">
        <v>57</v>
      </c>
      <c r="C41" s="84"/>
      <c r="D41" s="84">
        <v>160</v>
      </c>
      <c r="E41" s="84"/>
      <c r="F41" s="84">
        <v>28960</v>
      </c>
      <c r="G41" s="84"/>
      <c r="H41" s="84">
        <f>SUM(C41:G42)</f>
        <v>29120</v>
      </c>
    </row>
    <row r="42" spans="1:8" ht="21.75" customHeight="1">
      <c r="A42" s="58"/>
      <c r="B42" s="83"/>
      <c r="C42" s="85"/>
      <c r="D42" s="85"/>
      <c r="E42" s="85"/>
      <c r="F42" s="85"/>
      <c r="G42" s="85"/>
      <c r="H42" s="85"/>
    </row>
    <row r="43" spans="1:8">
      <c r="A43" s="52" t="s">
        <v>56</v>
      </c>
      <c r="B43" s="86" t="s">
        <v>59</v>
      </c>
      <c r="C43" s="84"/>
      <c r="D43" s="84"/>
      <c r="E43" s="84">
        <v>11040</v>
      </c>
      <c r="F43" s="84">
        <v>47040</v>
      </c>
      <c r="G43" s="84"/>
      <c r="H43" s="84">
        <f>SUM(C43:G44)</f>
        <v>58080</v>
      </c>
    </row>
    <row r="44" spans="1:8" ht="21.75" customHeight="1">
      <c r="A44" s="53"/>
      <c r="B44" s="86"/>
      <c r="C44" s="85"/>
      <c r="D44" s="85"/>
      <c r="E44" s="85"/>
      <c r="F44" s="85"/>
      <c r="G44" s="85"/>
      <c r="H44" s="85"/>
    </row>
    <row r="45" spans="1:8" ht="33.75">
      <c r="A45" s="11" t="s">
        <v>58</v>
      </c>
      <c r="B45" s="25" t="s">
        <v>61</v>
      </c>
      <c r="C45" s="23"/>
      <c r="D45" s="23">
        <v>640</v>
      </c>
      <c r="E45" s="23">
        <v>12320</v>
      </c>
      <c r="F45" s="23">
        <v>51360</v>
      </c>
      <c r="G45" s="23"/>
      <c r="H45" s="23">
        <f t="shared" ref="H45:H52" si="1">SUM(C45:G45)</f>
        <v>64320</v>
      </c>
    </row>
    <row r="46" spans="1:8" ht="37.5" customHeight="1" thickBot="1">
      <c r="A46" s="12" t="s">
        <v>60</v>
      </c>
      <c r="B46" s="25" t="s">
        <v>63</v>
      </c>
      <c r="C46" s="23"/>
      <c r="D46" s="23"/>
      <c r="E46" s="23">
        <v>4960</v>
      </c>
      <c r="F46" s="23">
        <v>37920</v>
      </c>
      <c r="G46" s="23"/>
      <c r="H46" s="23">
        <f t="shared" si="1"/>
        <v>42880</v>
      </c>
    </row>
    <row r="47" spans="1:8" ht="36.75" customHeight="1" thickBot="1">
      <c r="A47" s="14" t="s">
        <v>62</v>
      </c>
      <c r="B47" s="25" t="s">
        <v>65</v>
      </c>
      <c r="C47" s="23"/>
      <c r="D47" s="23"/>
      <c r="E47" s="23">
        <v>4800</v>
      </c>
      <c r="F47" s="23">
        <v>19680</v>
      </c>
      <c r="G47" s="23"/>
      <c r="H47" s="23">
        <f t="shared" si="1"/>
        <v>24480</v>
      </c>
    </row>
    <row r="48" spans="1:8" ht="35.25" customHeight="1" thickBot="1">
      <c r="A48" s="27" t="s">
        <v>64</v>
      </c>
      <c r="B48" s="25" t="s">
        <v>67</v>
      </c>
      <c r="C48" s="23">
        <v>160</v>
      </c>
      <c r="D48" s="23"/>
      <c r="E48" s="23">
        <v>1920</v>
      </c>
      <c r="F48" s="23">
        <v>17920</v>
      </c>
      <c r="G48" s="23"/>
      <c r="H48" s="23">
        <f t="shared" si="1"/>
        <v>20000</v>
      </c>
    </row>
    <row r="49" spans="1:8" ht="39.75" customHeight="1" thickBot="1">
      <c r="A49" s="27" t="s">
        <v>66</v>
      </c>
      <c r="B49" s="25" t="s">
        <v>69</v>
      </c>
      <c r="C49" s="23"/>
      <c r="D49" s="23"/>
      <c r="E49" s="23">
        <v>10240</v>
      </c>
      <c r="F49" s="23">
        <v>55360</v>
      </c>
      <c r="G49" s="23"/>
      <c r="H49" s="23">
        <f t="shared" si="1"/>
        <v>65600</v>
      </c>
    </row>
    <row r="50" spans="1:8" ht="25.5" customHeight="1" thickBot="1">
      <c r="A50" s="27" t="s">
        <v>68</v>
      </c>
      <c r="B50" s="25" t="s">
        <v>71</v>
      </c>
      <c r="C50" s="23"/>
      <c r="D50" s="23"/>
      <c r="E50" s="23">
        <v>6080</v>
      </c>
      <c r="F50" s="23">
        <v>27840</v>
      </c>
      <c r="G50" s="23"/>
      <c r="H50" s="23">
        <f t="shared" si="1"/>
        <v>33920</v>
      </c>
    </row>
    <row r="51" spans="1:8" ht="38.25" customHeight="1" thickBot="1">
      <c r="A51" s="27" t="s">
        <v>70</v>
      </c>
      <c r="B51" s="25" t="s">
        <v>73</v>
      </c>
      <c r="C51" s="23"/>
      <c r="D51" s="23"/>
      <c r="E51" s="23"/>
      <c r="F51" s="23">
        <v>29600</v>
      </c>
      <c r="G51" s="23"/>
      <c r="H51" s="23">
        <f t="shared" si="1"/>
        <v>29600</v>
      </c>
    </row>
    <row r="52" spans="1:8" ht="36.75" customHeight="1" thickBot="1">
      <c r="A52" s="27" t="s">
        <v>72</v>
      </c>
      <c r="B52" s="25" t="s">
        <v>75</v>
      </c>
      <c r="C52" s="23"/>
      <c r="D52" s="23"/>
      <c r="E52" s="23">
        <v>5280</v>
      </c>
      <c r="F52" s="23">
        <v>27200</v>
      </c>
      <c r="G52" s="23"/>
      <c r="H52" s="23">
        <f t="shared" si="1"/>
        <v>32480</v>
      </c>
    </row>
    <row r="53" spans="1:8">
      <c r="A53" s="46" t="s">
        <v>74</v>
      </c>
      <c r="B53" s="86" t="s">
        <v>77</v>
      </c>
      <c r="C53" s="84"/>
      <c r="D53" s="84">
        <v>160</v>
      </c>
      <c r="E53" s="84">
        <v>18080</v>
      </c>
      <c r="F53" s="84">
        <v>70400</v>
      </c>
      <c r="G53" s="84"/>
      <c r="H53" s="84">
        <f>SUM(C53:G54)</f>
        <v>88640</v>
      </c>
    </row>
    <row r="54" spans="1:8" ht="15.75" thickBot="1">
      <c r="A54" s="49"/>
      <c r="B54" s="86"/>
      <c r="C54" s="85"/>
      <c r="D54" s="85"/>
      <c r="E54" s="85"/>
      <c r="F54" s="85"/>
      <c r="G54" s="85"/>
      <c r="H54" s="85"/>
    </row>
    <row r="55" spans="1:8">
      <c r="A55" s="46" t="s">
        <v>76</v>
      </c>
      <c r="B55" s="86" t="s">
        <v>79</v>
      </c>
      <c r="C55" s="84"/>
      <c r="D55" s="84"/>
      <c r="E55" s="84">
        <v>7840</v>
      </c>
      <c r="F55" s="84">
        <v>21920</v>
      </c>
      <c r="G55" s="84"/>
      <c r="H55" s="84">
        <f>SUM(C55:G56)</f>
        <v>29760</v>
      </c>
    </row>
    <row r="56" spans="1:8" ht="19.5" customHeight="1" thickBot="1">
      <c r="A56" s="49"/>
      <c r="B56" s="86"/>
      <c r="C56" s="85"/>
      <c r="D56" s="85"/>
      <c r="E56" s="85"/>
      <c r="F56" s="85"/>
      <c r="G56" s="85"/>
      <c r="H56" s="85"/>
    </row>
    <row r="57" spans="1:8">
      <c r="A57" s="54" t="s">
        <v>78</v>
      </c>
      <c r="B57" s="86" t="s">
        <v>81</v>
      </c>
      <c r="C57" s="84"/>
      <c r="D57" s="84"/>
      <c r="E57" s="84">
        <v>8800</v>
      </c>
      <c r="F57" s="84">
        <v>44160</v>
      </c>
      <c r="G57" s="84"/>
      <c r="H57" s="84">
        <f>SUM(C57:G58)</f>
        <v>52960</v>
      </c>
    </row>
    <row r="58" spans="1:8" ht="18" customHeight="1" thickBot="1">
      <c r="A58" s="55"/>
      <c r="B58" s="86"/>
      <c r="C58" s="85"/>
      <c r="D58" s="85"/>
      <c r="E58" s="85"/>
      <c r="F58" s="85"/>
      <c r="G58" s="85"/>
      <c r="H58" s="85"/>
    </row>
    <row r="59" spans="1:8">
      <c r="A59" s="46" t="s">
        <v>80</v>
      </c>
      <c r="B59" s="86" t="s">
        <v>83</v>
      </c>
      <c r="C59" s="84"/>
      <c r="D59" s="84"/>
      <c r="E59" s="84">
        <v>8640</v>
      </c>
      <c r="F59" s="84">
        <v>42080</v>
      </c>
      <c r="G59" s="84"/>
      <c r="H59" s="84">
        <f>SUM(C59:G60)</f>
        <v>50720</v>
      </c>
    </row>
    <row r="60" spans="1:8" ht="24" customHeight="1">
      <c r="A60" s="51"/>
      <c r="B60" s="86"/>
      <c r="C60" s="85"/>
      <c r="D60" s="85"/>
      <c r="E60" s="85"/>
      <c r="F60" s="85"/>
      <c r="G60" s="85"/>
      <c r="H60" s="85"/>
    </row>
    <row r="61" spans="1:8" ht="33.75">
      <c r="A61" s="11" t="s">
        <v>82</v>
      </c>
      <c r="B61" s="25" t="s">
        <v>86</v>
      </c>
      <c r="C61" s="23"/>
      <c r="D61" s="23"/>
      <c r="E61" s="23">
        <v>5120</v>
      </c>
      <c r="F61" s="23">
        <v>27680</v>
      </c>
      <c r="G61" s="23"/>
      <c r="H61" s="23">
        <f t="shared" ref="H61:H70" si="2">SUM(C61:G61)</f>
        <v>32800</v>
      </c>
    </row>
    <row r="62" spans="1:8" ht="36" customHeight="1" thickBot="1">
      <c r="A62" s="27" t="s">
        <v>84</v>
      </c>
      <c r="B62" s="25" t="s">
        <v>89</v>
      </c>
      <c r="C62" s="23"/>
      <c r="D62" s="23"/>
      <c r="E62" s="23">
        <v>6400</v>
      </c>
      <c r="F62" s="23">
        <v>27840</v>
      </c>
      <c r="G62" s="23"/>
      <c r="H62" s="23">
        <f t="shared" si="2"/>
        <v>34240</v>
      </c>
    </row>
    <row r="63" spans="1:8" ht="36.75" customHeight="1" thickBot="1">
      <c r="A63" s="27" t="s">
        <v>85</v>
      </c>
      <c r="B63" s="25" t="s">
        <v>91</v>
      </c>
      <c r="C63" s="23">
        <v>160</v>
      </c>
      <c r="D63" s="23"/>
      <c r="E63" s="23">
        <v>17120</v>
      </c>
      <c r="F63" s="23">
        <v>91200</v>
      </c>
      <c r="G63" s="23"/>
      <c r="H63" s="23">
        <f t="shared" si="2"/>
        <v>108480</v>
      </c>
    </row>
    <row r="64" spans="1:8" ht="34.5" customHeight="1" thickBot="1">
      <c r="A64" s="27" t="s">
        <v>87</v>
      </c>
      <c r="B64" s="25" t="s">
        <v>93</v>
      </c>
      <c r="C64" s="23">
        <v>160</v>
      </c>
      <c r="D64" s="23">
        <v>160</v>
      </c>
      <c r="E64" s="23">
        <v>5760</v>
      </c>
      <c r="F64" s="23">
        <v>27360</v>
      </c>
      <c r="G64" s="23"/>
      <c r="H64" s="23">
        <f t="shared" si="2"/>
        <v>33440</v>
      </c>
    </row>
    <row r="65" spans="1:8" ht="38.25" customHeight="1" thickBot="1">
      <c r="A65" s="27" t="s">
        <v>88</v>
      </c>
      <c r="B65" s="25" t="s">
        <v>95</v>
      </c>
      <c r="C65" s="23"/>
      <c r="D65" s="23"/>
      <c r="E65" s="23">
        <v>5920</v>
      </c>
      <c r="F65" s="23">
        <v>27200</v>
      </c>
      <c r="G65" s="23"/>
      <c r="H65" s="23">
        <f t="shared" si="2"/>
        <v>33120</v>
      </c>
    </row>
    <row r="66" spans="1:8" ht="39.75" customHeight="1" thickBot="1">
      <c r="A66" s="27" t="s">
        <v>90</v>
      </c>
      <c r="B66" s="25" t="s">
        <v>97</v>
      </c>
      <c r="C66" s="23"/>
      <c r="D66" s="23"/>
      <c r="E66" s="23">
        <v>8160</v>
      </c>
      <c r="F66" s="23">
        <v>23680</v>
      </c>
      <c r="G66" s="23"/>
      <c r="H66" s="23">
        <f t="shared" si="2"/>
        <v>31840</v>
      </c>
    </row>
    <row r="67" spans="1:8" ht="41.25" customHeight="1" thickBot="1">
      <c r="A67" s="27" t="s">
        <v>92</v>
      </c>
      <c r="B67" s="25" t="s">
        <v>99</v>
      </c>
      <c r="C67" s="23"/>
      <c r="D67" s="23"/>
      <c r="E67" s="23">
        <v>3680</v>
      </c>
      <c r="F67" s="23">
        <v>20640</v>
      </c>
      <c r="G67" s="23"/>
      <c r="H67" s="23">
        <f t="shared" si="2"/>
        <v>24320</v>
      </c>
    </row>
    <row r="68" spans="1:8" ht="35.25" customHeight="1" thickBot="1">
      <c r="A68" s="27" t="s">
        <v>94</v>
      </c>
      <c r="B68" s="25" t="s">
        <v>101</v>
      </c>
      <c r="C68" s="23"/>
      <c r="D68" s="23">
        <v>160</v>
      </c>
      <c r="E68" s="23"/>
      <c r="F68" s="23">
        <v>39520</v>
      </c>
      <c r="G68" s="23"/>
      <c r="H68" s="23">
        <f t="shared" si="2"/>
        <v>39680</v>
      </c>
    </row>
    <row r="69" spans="1:8" ht="39.75" customHeight="1" thickBot="1">
      <c r="A69" s="27" t="s">
        <v>96</v>
      </c>
      <c r="B69" s="25" t="s">
        <v>103</v>
      </c>
      <c r="C69" s="23"/>
      <c r="D69" s="23"/>
      <c r="E69" s="23">
        <v>4960</v>
      </c>
      <c r="F69" s="23">
        <v>36640</v>
      </c>
      <c r="G69" s="23"/>
      <c r="H69" s="23">
        <f t="shared" si="2"/>
        <v>41600</v>
      </c>
    </row>
    <row r="70" spans="1:8" ht="35.25" customHeight="1" thickBot="1">
      <c r="A70" s="27" t="s">
        <v>98</v>
      </c>
      <c r="B70" s="25" t="s">
        <v>105</v>
      </c>
      <c r="C70" s="23"/>
      <c r="D70" s="23"/>
      <c r="E70" s="23">
        <v>2720</v>
      </c>
      <c r="F70" s="23">
        <v>21600</v>
      </c>
      <c r="G70" s="23"/>
      <c r="H70" s="23">
        <f t="shared" si="2"/>
        <v>24320</v>
      </c>
    </row>
    <row r="71" spans="1:8">
      <c r="A71" s="46" t="s">
        <v>100</v>
      </c>
      <c r="B71" s="86" t="s">
        <v>107</v>
      </c>
      <c r="C71" s="84"/>
      <c r="D71" s="84"/>
      <c r="E71" s="84">
        <v>9440</v>
      </c>
      <c r="F71" s="84">
        <v>56160</v>
      </c>
      <c r="G71" s="84"/>
      <c r="H71" s="84">
        <f>SUM(C71:G72)</f>
        <v>65600</v>
      </c>
    </row>
    <row r="72" spans="1:8" ht="19.5" customHeight="1" thickBot="1">
      <c r="A72" s="49"/>
      <c r="B72" s="86"/>
      <c r="C72" s="85"/>
      <c r="D72" s="85"/>
      <c r="E72" s="85"/>
      <c r="F72" s="85"/>
      <c r="G72" s="85"/>
      <c r="H72" s="85"/>
    </row>
    <row r="73" spans="1:8">
      <c r="A73" s="46" t="s">
        <v>102</v>
      </c>
      <c r="B73" s="86" t="s">
        <v>109</v>
      </c>
      <c r="C73" s="84"/>
      <c r="D73" s="84"/>
      <c r="E73" s="84">
        <v>4160</v>
      </c>
      <c r="F73" s="84">
        <v>22720</v>
      </c>
      <c r="G73" s="84"/>
      <c r="H73" s="84">
        <f>SUM(C73:G74)</f>
        <v>26880</v>
      </c>
    </row>
    <row r="74" spans="1:8" ht="17.25" customHeight="1" thickBot="1">
      <c r="A74" s="49"/>
      <c r="B74" s="86"/>
      <c r="C74" s="85"/>
      <c r="D74" s="85"/>
      <c r="E74" s="85"/>
      <c r="F74" s="85"/>
      <c r="G74" s="85"/>
      <c r="H74" s="85"/>
    </row>
    <row r="75" spans="1:8">
      <c r="A75" s="46" t="s">
        <v>104</v>
      </c>
      <c r="B75" s="86" t="s">
        <v>111</v>
      </c>
      <c r="C75" s="84"/>
      <c r="D75" s="84"/>
      <c r="E75" s="84">
        <v>4640</v>
      </c>
      <c r="F75" s="84">
        <v>30400</v>
      </c>
      <c r="G75" s="84"/>
      <c r="H75" s="84">
        <f>SUM(C75:G76)</f>
        <v>35040</v>
      </c>
    </row>
    <row r="76" spans="1:8" ht="18.75" customHeight="1" thickBot="1">
      <c r="A76" s="49"/>
      <c r="B76" s="86"/>
      <c r="C76" s="85"/>
      <c r="D76" s="85"/>
      <c r="E76" s="85"/>
      <c r="F76" s="85"/>
      <c r="G76" s="85"/>
      <c r="H76" s="85"/>
    </row>
    <row r="77" spans="1:8">
      <c r="A77" s="46" t="s">
        <v>106</v>
      </c>
      <c r="B77" s="86" t="s">
        <v>113</v>
      </c>
      <c r="C77" s="84"/>
      <c r="D77" s="84"/>
      <c r="E77" s="84">
        <v>4480</v>
      </c>
      <c r="F77" s="84">
        <v>31840</v>
      </c>
      <c r="G77" s="84"/>
      <c r="H77" s="84">
        <f>SUM(C77:G78)</f>
        <v>36320</v>
      </c>
    </row>
    <row r="78" spans="1:8" ht="19.5" customHeight="1">
      <c r="A78" s="51"/>
      <c r="B78" s="86"/>
      <c r="C78" s="85"/>
      <c r="D78" s="85"/>
      <c r="E78" s="85"/>
      <c r="F78" s="85"/>
      <c r="G78" s="85"/>
      <c r="H78" s="85"/>
    </row>
    <row r="79" spans="1:8" ht="33.75">
      <c r="A79" s="11" t="s">
        <v>108</v>
      </c>
      <c r="B79" s="25" t="s">
        <v>115</v>
      </c>
      <c r="C79" s="23"/>
      <c r="D79" s="23"/>
      <c r="E79" s="23">
        <v>5280</v>
      </c>
      <c r="F79" s="23">
        <v>28640</v>
      </c>
      <c r="G79" s="23"/>
      <c r="H79" s="23">
        <f>SUM(C79:G79)</f>
        <v>33920</v>
      </c>
    </row>
    <row r="80" spans="1:8" ht="40.5" customHeight="1" thickBot="1">
      <c r="A80" s="27" t="s">
        <v>110</v>
      </c>
      <c r="B80" s="25" t="s">
        <v>117</v>
      </c>
      <c r="C80" s="23"/>
      <c r="D80" s="23">
        <v>320</v>
      </c>
      <c r="E80" s="23">
        <v>9120</v>
      </c>
      <c r="F80" s="23">
        <v>68640</v>
      </c>
      <c r="G80" s="23"/>
      <c r="H80" s="23">
        <f>SUM(C80:G80)</f>
        <v>78080</v>
      </c>
    </row>
    <row r="81" spans="1:8" ht="36.75" customHeight="1" thickBot="1">
      <c r="A81" s="27" t="s">
        <v>112</v>
      </c>
      <c r="B81" s="25" t="s">
        <v>119</v>
      </c>
      <c r="C81" s="23"/>
      <c r="D81" s="23"/>
      <c r="E81" s="23">
        <v>4960</v>
      </c>
      <c r="F81" s="23">
        <v>37280</v>
      </c>
      <c r="G81" s="23"/>
      <c r="H81" s="23">
        <f>SUM(C81:G81)</f>
        <v>42240</v>
      </c>
    </row>
    <row r="82" spans="1:8" ht="37.5" customHeight="1" thickBot="1">
      <c r="A82" s="27" t="s">
        <v>114</v>
      </c>
      <c r="B82" s="25" t="s">
        <v>121</v>
      </c>
      <c r="C82" s="23"/>
      <c r="D82" s="23"/>
      <c r="E82" s="23">
        <v>11040</v>
      </c>
      <c r="F82" s="23">
        <v>68480</v>
      </c>
      <c r="G82" s="23"/>
      <c r="H82" s="23">
        <f>C82+D82+E82+F82</f>
        <v>79520</v>
      </c>
    </row>
    <row r="83" spans="1:8" ht="39" customHeight="1" thickBot="1">
      <c r="A83" s="27" t="s">
        <v>116</v>
      </c>
      <c r="B83" s="25" t="s">
        <v>123</v>
      </c>
      <c r="C83" s="23"/>
      <c r="D83" s="23"/>
      <c r="E83" s="23">
        <v>9600</v>
      </c>
      <c r="F83" s="23">
        <v>52320</v>
      </c>
      <c r="G83" s="23"/>
      <c r="H83" s="23">
        <f>C83+D83+E83+F83</f>
        <v>61920</v>
      </c>
    </row>
    <row r="84" spans="1:8" ht="29.25" customHeight="1" thickBot="1">
      <c r="A84" s="27" t="s">
        <v>118</v>
      </c>
      <c r="B84" s="25" t="s">
        <v>125</v>
      </c>
      <c r="C84" s="23"/>
      <c r="D84" s="23"/>
      <c r="E84" s="23">
        <v>6240</v>
      </c>
      <c r="F84" s="23">
        <v>26400</v>
      </c>
      <c r="G84" s="23"/>
      <c r="H84" s="23">
        <f>C84+D84+E84+F84</f>
        <v>32640</v>
      </c>
    </row>
    <row r="85" spans="1:8" ht="28.5" customHeight="1" thickBot="1">
      <c r="A85" s="27" t="s">
        <v>120</v>
      </c>
      <c r="B85" s="25" t="s">
        <v>126</v>
      </c>
      <c r="C85" s="23"/>
      <c r="D85" s="23"/>
      <c r="E85" s="23">
        <v>4000</v>
      </c>
      <c r="F85" s="23">
        <v>13120</v>
      </c>
      <c r="G85" s="23"/>
      <c r="H85" s="23">
        <f>C85+D85+E85+F85</f>
        <v>17120</v>
      </c>
    </row>
    <row r="86" spans="1:8">
      <c r="A86" s="46" t="s">
        <v>122</v>
      </c>
      <c r="B86" s="86" t="s">
        <v>129</v>
      </c>
      <c r="C86" s="84"/>
      <c r="D86" s="84"/>
      <c r="E86" s="84">
        <v>5920</v>
      </c>
      <c r="F86" s="84">
        <v>24320</v>
      </c>
      <c r="G86" s="84"/>
      <c r="H86" s="84">
        <f>E86+F86</f>
        <v>30240</v>
      </c>
    </row>
    <row r="87" spans="1:8" ht="18.75" customHeight="1" thickBot="1">
      <c r="A87" s="49"/>
      <c r="B87" s="86"/>
      <c r="C87" s="85"/>
      <c r="D87" s="85"/>
      <c r="E87" s="85"/>
      <c r="F87" s="85"/>
      <c r="G87" s="85"/>
      <c r="H87" s="85"/>
    </row>
    <row r="88" spans="1:8">
      <c r="A88" s="46" t="s">
        <v>124</v>
      </c>
      <c r="B88" s="86" t="s">
        <v>131</v>
      </c>
      <c r="C88" s="84"/>
      <c r="D88" s="84"/>
      <c r="E88" s="84">
        <v>3200</v>
      </c>
      <c r="F88" s="84">
        <v>20000</v>
      </c>
      <c r="G88" s="84"/>
      <c r="H88" s="84">
        <f>E88+F88</f>
        <v>23200</v>
      </c>
    </row>
    <row r="89" spans="1:8" ht="21" customHeight="1" thickBot="1">
      <c r="A89" s="49"/>
      <c r="B89" s="86"/>
      <c r="C89" s="85"/>
      <c r="D89" s="85"/>
      <c r="E89" s="85"/>
      <c r="F89" s="85"/>
      <c r="G89" s="85"/>
      <c r="H89" s="85"/>
    </row>
    <row r="90" spans="1:8">
      <c r="A90" s="46" t="s">
        <v>237</v>
      </c>
      <c r="B90" s="86" t="s">
        <v>133</v>
      </c>
      <c r="C90" s="84"/>
      <c r="D90" s="84"/>
      <c r="E90" s="84">
        <v>7680</v>
      </c>
      <c r="F90" s="84">
        <v>27520</v>
      </c>
      <c r="G90" s="84"/>
      <c r="H90" s="84">
        <f>E90+F90</f>
        <v>35200</v>
      </c>
    </row>
    <row r="91" spans="1:8" ht="18" customHeight="1" thickBot="1">
      <c r="A91" s="49"/>
      <c r="B91" s="86"/>
      <c r="C91" s="85"/>
      <c r="D91" s="85"/>
      <c r="E91" s="85"/>
      <c r="F91" s="85"/>
      <c r="G91" s="85"/>
      <c r="H91" s="85"/>
    </row>
    <row r="92" spans="1:8">
      <c r="A92" s="52" t="s">
        <v>127</v>
      </c>
      <c r="B92" s="86" t="s">
        <v>135</v>
      </c>
      <c r="C92" s="84">
        <v>480</v>
      </c>
      <c r="D92" s="84"/>
      <c r="E92" s="84">
        <v>3680</v>
      </c>
      <c r="F92" s="84">
        <v>16640</v>
      </c>
      <c r="G92" s="84"/>
      <c r="H92" s="84">
        <f>SUM(C92:G93)</f>
        <v>20800</v>
      </c>
    </row>
    <row r="93" spans="1:8" ht="20.25" customHeight="1">
      <c r="A93" s="53"/>
      <c r="B93" s="86"/>
      <c r="C93" s="85"/>
      <c r="D93" s="85"/>
      <c r="E93" s="85"/>
      <c r="F93" s="85"/>
      <c r="G93" s="85"/>
      <c r="H93" s="85"/>
    </row>
    <row r="94" spans="1:8" ht="34.5" thickBot="1">
      <c r="A94" s="27" t="s">
        <v>128</v>
      </c>
      <c r="B94" s="25" t="s">
        <v>137</v>
      </c>
      <c r="C94" s="23">
        <v>480</v>
      </c>
      <c r="D94" s="23"/>
      <c r="E94" s="23">
        <v>4640</v>
      </c>
      <c r="F94" s="23">
        <v>21440</v>
      </c>
      <c r="G94" s="23"/>
      <c r="H94" s="23">
        <f>SUM(C94:G94)</f>
        <v>26560</v>
      </c>
    </row>
    <row r="95" spans="1:8">
      <c r="A95" s="46" t="s">
        <v>130</v>
      </c>
      <c r="B95" s="86" t="s">
        <v>139</v>
      </c>
      <c r="C95" s="84">
        <v>960</v>
      </c>
      <c r="D95" s="84"/>
      <c r="E95" s="84">
        <v>9600</v>
      </c>
      <c r="F95" s="84">
        <v>46400</v>
      </c>
      <c r="G95" s="84"/>
      <c r="H95" s="84">
        <f>C95+E95+F95</f>
        <v>56960</v>
      </c>
    </row>
    <row r="96" spans="1:8" ht="19.5" customHeight="1">
      <c r="A96" s="47"/>
      <c r="B96" s="86"/>
      <c r="C96" s="85"/>
      <c r="D96" s="85"/>
      <c r="E96" s="85"/>
      <c r="F96" s="85"/>
      <c r="G96" s="85"/>
      <c r="H96" s="85"/>
    </row>
    <row r="97" spans="1:8" ht="33.75">
      <c r="A97" s="11" t="s">
        <v>132</v>
      </c>
      <c r="B97" s="25" t="s">
        <v>141</v>
      </c>
      <c r="C97" s="23">
        <v>160</v>
      </c>
      <c r="D97" s="23"/>
      <c r="E97" s="23">
        <v>5280</v>
      </c>
      <c r="F97" s="23">
        <v>24640</v>
      </c>
      <c r="G97" s="23"/>
      <c r="H97" s="23">
        <f>SUM(C97:G97)</f>
        <v>30080</v>
      </c>
    </row>
    <row r="98" spans="1:8" ht="36" customHeight="1" thickBot="1">
      <c r="A98" s="27" t="s">
        <v>230</v>
      </c>
      <c r="B98" s="25" t="s">
        <v>143</v>
      </c>
      <c r="C98" s="23"/>
      <c r="D98" s="23"/>
      <c r="E98" s="23">
        <v>6720</v>
      </c>
      <c r="F98" s="23">
        <v>23200</v>
      </c>
      <c r="G98" s="23"/>
      <c r="H98" s="23">
        <f>E98+F98</f>
        <v>29920</v>
      </c>
    </row>
    <row r="99" spans="1:8" ht="36" customHeight="1" thickBot="1">
      <c r="A99" s="28" t="s">
        <v>134</v>
      </c>
      <c r="B99" s="29" t="s">
        <v>284</v>
      </c>
      <c r="C99" s="30"/>
      <c r="D99" s="30"/>
      <c r="E99" s="30"/>
      <c r="F99" s="30">
        <v>18080</v>
      </c>
      <c r="G99" s="30"/>
      <c r="H99" s="30">
        <f>SUM(C99:G99)</f>
        <v>18080</v>
      </c>
    </row>
    <row r="100" spans="1:8">
      <c r="A100" s="46" t="s">
        <v>136</v>
      </c>
      <c r="B100" s="86" t="s">
        <v>145</v>
      </c>
      <c r="C100" s="84"/>
      <c r="D100" s="84"/>
      <c r="E100" s="84">
        <v>4160</v>
      </c>
      <c r="F100" s="84">
        <v>29920</v>
      </c>
      <c r="G100" s="84"/>
      <c r="H100" s="84">
        <f>E100+F100</f>
        <v>34080</v>
      </c>
    </row>
    <row r="101" spans="1:8" ht="21" customHeight="1" thickBot="1">
      <c r="A101" s="49"/>
      <c r="B101" s="86"/>
      <c r="C101" s="85"/>
      <c r="D101" s="85"/>
      <c r="E101" s="85"/>
      <c r="F101" s="85"/>
      <c r="G101" s="85"/>
      <c r="H101" s="85"/>
    </row>
    <row r="102" spans="1:8">
      <c r="A102" s="46" t="s">
        <v>138</v>
      </c>
      <c r="B102" s="86" t="s">
        <v>147</v>
      </c>
      <c r="C102" s="84"/>
      <c r="D102" s="84"/>
      <c r="E102" s="84">
        <v>6240</v>
      </c>
      <c r="F102" s="84">
        <v>21440</v>
      </c>
      <c r="G102" s="84"/>
      <c r="H102" s="84">
        <f>E102+F102</f>
        <v>27680</v>
      </c>
    </row>
    <row r="103" spans="1:8" ht="18.75" customHeight="1" thickBot="1">
      <c r="A103" s="49"/>
      <c r="B103" s="86"/>
      <c r="C103" s="85"/>
      <c r="D103" s="85"/>
      <c r="E103" s="85"/>
      <c r="F103" s="85"/>
      <c r="G103" s="85"/>
      <c r="H103" s="85"/>
    </row>
    <row r="104" spans="1:8">
      <c r="A104" s="46" t="s">
        <v>140</v>
      </c>
      <c r="B104" s="86" t="s">
        <v>149</v>
      </c>
      <c r="C104" s="84">
        <v>160</v>
      </c>
      <c r="D104" s="84"/>
      <c r="E104" s="84">
        <v>2080</v>
      </c>
      <c r="F104" s="84">
        <v>18880</v>
      </c>
      <c r="G104" s="84"/>
      <c r="H104" s="84">
        <f>SUM(C104:G105)</f>
        <v>21120</v>
      </c>
    </row>
    <row r="105" spans="1:8" ht="15.75" thickBot="1">
      <c r="A105" s="49"/>
      <c r="B105" s="86"/>
      <c r="C105" s="85"/>
      <c r="D105" s="85"/>
      <c r="E105" s="85"/>
      <c r="F105" s="85"/>
      <c r="G105" s="85"/>
      <c r="H105" s="85"/>
    </row>
    <row r="106" spans="1:8" ht="34.5" thickBot="1">
      <c r="A106" s="27" t="s">
        <v>142</v>
      </c>
      <c r="B106" s="25" t="s">
        <v>151</v>
      </c>
      <c r="C106" s="23"/>
      <c r="D106" s="23"/>
      <c r="E106" s="23">
        <v>7840</v>
      </c>
      <c r="F106" s="23">
        <v>24160</v>
      </c>
      <c r="G106" s="23"/>
      <c r="H106" s="23">
        <f>E106+F106</f>
        <v>32000</v>
      </c>
    </row>
    <row r="107" spans="1:8">
      <c r="A107" s="46" t="s">
        <v>144</v>
      </c>
      <c r="B107" s="86" t="s">
        <v>153</v>
      </c>
      <c r="C107" s="84"/>
      <c r="D107" s="84"/>
      <c r="E107" s="84">
        <v>640</v>
      </c>
      <c r="F107" s="84">
        <v>18400</v>
      </c>
      <c r="G107" s="84"/>
      <c r="H107" s="84">
        <f>SUM(C107:G108)</f>
        <v>19040</v>
      </c>
    </row>
    <row r="108" spans="1:8" ht="15.75" thickBot="1">
      <c r="A108" s="49"/>
      <c r="B108" s="86"/>
      <c r="C108" s="85"/>
      <c r="D108" s="85"/>
      <c r="E108" s="85"/>
      <c r="F108" s="85"/>
      <c r="G108" s="85"/>
      <c r="H108" s="85"/>
    </row>
    <row r="109" spans="1:8">
      <c r="A109" s="46" t="s">
        <v>231</v>
      </c>
      <c r="B109" s="86" t="s">
        <v>155</v>
      </c>
      <c r="C109" s="84"/>
      <c r="D109" s="84"/>
      <c r="E109" s="84">
        <v>6080</v>
      </c>
      <c r="F109" s="84">
        <v>23360</v>
      </c>
      <c r="G109" s="84">
        <v>2400</v>
      </c>
      <c r="H109" s="84">
        <f>E109+F109+G109</f>
        <v>31840</v>
      </c>
    </row>
    <row r="110" spans="1:8" ht="18.75" customHeight="1" thickBot="1">
      <c r="A110" s="49"/>
      <c r="B110" s="86"/>
      <c r="C110" s="85"/>
      <c r="D110" s="85"/>
      <c r="E110" s="85"/>
      <c r="F110" s="85"/>
      <c r="G110" s="85"/>
      <c r="H110" s="85"/>
    </row>
    <row r="111" spans="1:8">
      <c r="A111" s="46" t="s">
        <v>146</v>
      </c>
      <c r="B111" s="86" t="s">
        <v>157</v>
      </c>
      <c r="C111" s="84"/>
      <c r="D111" s="84"/>
      <c r="E111" s="84">
        <v>10240</v>
      </c>
      <c r="F111" s="84">
        <v>29440</v>
      </c>
      <c r="G111" s="84"/>
      <c r="H111" s="84">
        <f>SUM(C111:G112)</f>
        <v>39680</v>
      </c>
    </row>
    <row r="112" spans="1:8" ht="19.5" customHeight="1" thickBot="1">
      <c r="A112" s="49"/>
      <c r="B112" s="86"/>
      <c r="C112" s="85"/>
      <c r="D112" s="85"/>
      <c r="E112" s="85"/>
      <c r="F112" s="85"/>
      <c r="G112" s="85"/>
      <c r="H112" s="85"/>
    </row>
    <row r="113" spans="1:8">
      <c r="A113" s="46" t="s">
        <v>148</v>
      </c>
      <c r="B113" s="86" t="s">
        <v>158</v>
      </c>
      <c r="C113" s="84">
        <v>320</v>
      </c>
      <c r="D113" s="84"/>
      <c r="E113" s="84">
        <v>5440</v>
      </c>
      <c r="F113" s="84">
        <v>52800</v>
      </c>
      <c r="G113" s="84">
        <v>2880</v>
      </c>
      <c r="H113" s="84">
        <f>SUM(C113:G114)</f>
        <v>61440</v>
      </c>
    </row>
    <row r="114" spans="1:8">
      <c r="A114" s="51"/>
      <c r="B114" s="86"/>
      <c r="C114" s="85"/>
      <c r="D114" s="85"/>
      <c r="E114" s="85"/>
      <c r="F114" s="85"/>
      <c r="G114" s="85"/>
      <c r="H114" s="85"/>
    </row>
    <row r="115" spans="1:8">
      <c r="A115" s="52" t="s">
        <v>150</v>
      </c>
      <c r="B115" s="86" t="s">
        <v>159</v>
      </c>
      <c r="C115" s="84"/>
      <c r="D115" s="84">
        <v>160</v>
      </c>
      <c r="E115" s="84">
        <v>4960</v>
      </c>
      <c r="F115" s="84">
        <v>24000</v>
      </c>
      <c r="G115" s="84"/>
      <c r="H115" s="84">
        <f>SUM(C115:G116)</f>
        <v>29120</v>
      </c>
    </row>
    <row r="116" spans="1:8" ht="20.25" customHeight="1">
      <c r="A116" s="53"/>
      <c r="B116" s="86"/>
      <c r="C116" s="85"/>
      <c r="D116" s="85"/>
      <c r="E116" s="85"/>
      <c r="F116" s="85"/>
      <c r="G116" s="85"/>
      <c r="H116" s="85"/>
    </row>
    <row r="117" spans="1:8" ht="34.5" thickBot="1">
      <c r="A117" s="27" t="s">
        <v>152</v>
      </c>
      <c r="B117" s="25" t="s">
        <v>160</v>
      </c>
      <c r="C117" s="23"/>
      <c r="D117" s="23"/>
      <c r="E117" s="23">
        <v>4320</v>
      </c>
      <c r="F117" s="23">
        <v>24320</v>
      </c>
      <c r="G117" s="23"/>
      <c r="H117" s="23">
        <f>E117+F117</f>
        <v>28640</v>
      </c>
    </row>
    <row r="118" spans="1:8" ht="27" customHeight="1" thickBot="1">
      <c r="A118" s="27" t="s">
        <v>154</v>
      </c>
      <c r="B118" s="25" t="s">
        <v>161</v>
      </c>
      <c r="C118" s="23"/>
      <c r="D118" s="23"/>
      <c r="E118" s="23">
        <v>9440</v>
      </c>
      <c r="F118" s="23">
        <v>93440</v>
      </c>
      <c r="G118" s="23"/>
      <c r="H118" s="23">
        <f>C118+E118+F118</f>
        <v>102880</v>
      </c>
    </row>
    <row r="119" spans="1:8" ht="42" customHeight="1" thickBot="1">
      <c r="A119" s="27" t="s">
        <v>156</v>
      </c>
      <c r="B119" s="25" t="s">
        <v>162</v>
      </c>
      <c r="C119" s="23"/>
      <c r="D119" s="23"/>
      <c r="E119" s="23">
        <v>19360</v>
      </c>
      <c r="F119" s="23">
        <v>57920</v>
      </c>
      <c r="G119" s="23"/>
      <c r="H119" s="23">
        <f>C119+E119+F119</f>
        <v>77280</v>
      </c>
    </row>
    <row r="120" spans="1:8" ht="38.25" customHeight="1" thickBot="1">
      <c r="A120" s="27" t="s">
        <v>238</v>
      </c>
      <c r="B120" s="25" t="s">
        <v>163</v>
      </c>
      <c r="C120" s="23"/>
      <c r="D120" s="23"/>
      <c r="E120" s="23">
        <v>5440</v>
      </c>
      <c r="F120" s="23">
        <v>24000</v>
      </c>
      <c r="G120" s="23"/>
      <c r="H120" s="23">
        <f>C120+E120+F120</f>
        <v>29440</v>
      </c>
    </row>
    <row r="121" spans="1:8" ht="40.5" customHeight="1" thickBot="1">
      <c r="A121" s="27" t="s">
        <v>239</v>
      </c>
      <c r="B121" s="25" t="s">
        <v>164</v>
      </c>
      <c r="C121" s="23"/>
      <c r="D121" s="23"/>
      <c r="E121" s="23">
        <v>5120</v>
      </c>
      <c r="F121" s="23">
        <v>27840</v>
      </c>
      <c r="G121" s="23"/>
      <c r="H121" s="23">
        <f>SUM(C121:G121)</f>
        <v>32960</v>
      </c>
    </row>
    <row r="122" spans="1:8" ht="34.5" thickBot="1">
      <c r="A122" s="27" t="s">
        <v>240</v>
      </c>
      <c r="B122" s="25" t="s">
        <v>165</v>
      </c>
      <c r="C122" s="23"/>
      <c r="D122" s="23"/>
      <c r="E122" s="23">
        <v>960</v>
      </c>
      <c r="F122" s="23">
        <v>28640</v>
      </c>
      <c r="G122" s="23"/>
      <c r="H122" s="23">
        <f>SUM(C122:G122)</f>
        <v>29600</v>
      </c>
    </row>
    <row r="123" spans="1:8" ht="41.25" customHeight="1" thickBot="1">
      <c r="A123" s="27" t="s">
        <v>241</v>
      </c>
      <c r="B123" s="25" t="s">
        <v>166</v>
      </c>
      <c r="C123" s="23"/>
      <c r="D123" s="23"/>
      <c r="E123" s="23">
        <v>8160</v>
      </c>
      <c r="F123" s="23">
        <v>64320</v>
      </c>
      <c r="G123" s="23"/>
      <c r="H123" s="23">
        <f>E123+F123</f>
        <v>72480</v>
      </c>
    </row>
    <row r="124" spans="1:8">
      <c r="A124" s="46" t="s">
        <v>242</v>
      </c>
      <c r="B124" s="86" t="s">
        <v>167</v>
      </c>
      <c r="C124" s="84"/>
      <c r="D124" s="84"/>
      <c r="E124" s="84">
        <v>3520</v>
      </c>
      <c r="F124" s="84">
        <v>24960</v>
      </c>
      <c r="G124" s="84"/>
      <c r="H124" s="84">
        <f>E124+F124</f>
        <v>28480</v>
      </c>
    </row>
    <row r="125" spans="1:8" ht="20.25" customHeight="1">
      <c r="A125" s="51"/>
      <c r="B125" s="86"/>
      <c r="C125" s="85"/>
      <c r="D125" s="85"/>
      <c r="E125" s="85"/>
      <c r="F125" s="85"/>
      <c r="G125" s="85"/>
      <c r="H125" s="85"/>
    </row>
    <row r="126" spans="1:8" ht="33.75">
      <c r="A126" s="11" t="s">
        <v>243</v>
      </c>
      <c r="B126" s="25" t="s">
        <v>168</v>
      </c>
      <c r="C126" s="23"/>
      <c r="D126" s="23"/>
      <c r="E126" s="23">
        <v>6400</v>
      </c>
      <c r="F126" s="23">
        <v>22240</v>
      </c>
      <c r="G126" s="23"/>
      <c r="H126" s="23">
        <f>E126+F126</f>
        <v>28640</v>
      </c>
    </row>
    <row r="127" spans="1:8" ht="36" customHeight="1" thickBot="1">
      <c r="A127" s="27" t="s">
        <v>244</v>
      </c>
      <c r="B127" s="25" t="s">
        <v>169</v>
      </c>
      <c r="C127" s="23"/>
      <c r="D127" s="23"/>
      <c r="E127" s="23">
        <v>11680</v>
      </c>
      <c r="F127" s="23">
        <v>60640</v>
      </c>
      <c r="G127" s="23"/>
      <c r="H127" s="23">
        <f>E127+F127</f>
        <v>72320</v>
      </c>
    </row>
    <row r="128" spans="1:8">
      <c r="A128" s="46" t="s">
        <v>245</v>
      </c>
      <c r="B128" s="86" t="s">
        <v>170</v>
      </c>
      <c r="C128" s="84"/>
      <c r="D128" s="84"/>
      <c r="E128" s="84">
        <v>9280</v>
      </c>
      <c r="F128" s="84">
        <v>37760</v>
      </c>
      <c r="G128" s="84"/>
      <c r="H128" s="84">
        <f>D128+E128+F128</f>
        <v>47040</v>
      </c>
    </row>
    <row r="129" spans="1:8" ht="15.75" thickBot="1">
      <c r="A129" s="49"/>
      <c r="B129" s="86"/>
      <c r="C129" s="85"/>
      <c r="D129" s="85"/>
      <c r="E129" s="85"/>
      <c r="F129" s="85"/>
      <c r="G129" s="85"/>
      <c r="H129" s="85"/>
    </row>
    <row r="130" spans="1:8">
      <c r="A130" s="46" t="s">
        <v>246</v>
      </c>
      <c r="B130" s="86" t="s">
        <v>171</v>
      </c>
      <c r="C130" s="84"/>
      <c r="D130" s="84"/>
      <c r="E130" s="84">
        <v>1280</v>
      </c>
      <c r="F130" s="84">
        <v>6080</v>
      </c>
      <c r="G130" s="84">
        <v>2240</v>
      </c>
      <c r="H130" s="84">
        <f>SUM(C130:G131)</f>
        <v>9600</v>
      </c>
    </row>
    <row r="131" spans="1:8" ht="15.75" thickBot="1">
      <c r="A131" s="49"/>
      <c r="B131" s="86"/>
      <c r="C131" s="85"/>
      <c r="D131" s="85"/>
      <c r="E131" s="85"/>
      <c r="F131" s="85"/>
      <c r="G131" s="85"/>
      <c r="H131" s="85"/>
    </row>
    <row r="132" spans="1:8">
      <c r="A132" s="46" t="s">
        <v>247</v>
      </c>
      <c r="B132" s="86" t="s">
        <v>172</v>
      </c>
      <c r="C132" s="84"/>
      <c r="D132" s="84"/>
      <c r="E132" s="84">
        <v>4640</v>
      </c>
      <c r="F132" s="84">
        <v>41600</v>
      </c>
      <c r="G132" s="84"/>
      <c r="H132" s="84">
        <f>E132+F132</f>
        <v>46240</v>
      </c>
    </row>
    <row r="133" spans="1:8" ht="19.5" customHeight="1" thickBot="1">
      <c r="A133" s="49"/>
      <c r="B133" s="86"/>
      <c r="C133" s="85"/>
      <c r="D133" s="85"/>
      <c r="E133" s="85"/>
      <c r="F133" s="85"/>
      <c r="G133" s="85"/>
      <c r="H133" s="85"/>
    </row>
    <row r="134" spans="1:8" ht="34.5" thickBot="1">
      <c r="A134" s="27" t="s">
        <v>248</v>
      </c>
      <c r="B134" s="25" t="s">
        <v>173</v>
      </c>
      <c r="C134" s="23"/>
      <c r="D134" s="23"/>
      <c r="E134" s="23">
        <v>15360</v>
      </c>
      <c r="F134" s="23">
        <v>60480</v>
      </c>
      <c r="G134" s="23"/>
      <c r="H134" s="23">
        <f t="shared" ref="H134:H140" si="3">E134+F134</f>
        <v>75840</v>
      </c>
    </row>
    <row r="135" spans="1:8" ht="29.25" customHeight="1" thickBot="1">
      <c r="A135" s="27" t="s">
        <v>249</v>
      </c>
      <c r="B135" s="25" t="s">
        <v>174</v>
      </c>
      <c r="C135" s="23"/>
      <c r="D135" s="23"/>
      <c r="E135" s="23">
        <v>9440</v>
      </c>
      <c r="F135" s="23">
        <v>59520</v>
      </c>
      <c r="G135" s="23"/>
      <c r="H135" s="23">
        <f t="shared" si="3"/>
        <v>68960</v>
      </c>
    </row>
    <row r="136" spans="1:8" ht="34.5" customHeight="1" thickBot="1">
      <c r="A136" s="27" t="s">
        <v>250</v>
      </c>
      <c r="B136" s="25" t="s">
        <v>175</v>
      </c>
      <c r="C136" s="23"/>
      <c r="D136" s="23"/>
      <c r="E136" s="23">
        <v>10240</v>
      </c>
      <c r="F136" s="23">
        <v>47840</v>
      </c>
      <c r="G136" s="23"/>
      <c r="H136" s="23">
        <f t="shared" si="3"/>
        <v>58080</v>
      </c>
    </row>
    <row r="137" spans="1:8" ht="30.75" customHeight="1" thickBot="1">
      <c r="A137" s="27" t="s">
        <v>251</v>
      </c>
      <c r="B137" s="25" t="s">
        <v>176</v>
      </c>
      <c r="C137" s="23"/>
      <c r="D137" s="23"/>
      <c r="E137" s="23">
        <v>5440</v>
      </c>
      <c r="F137" s="23">
        <v>21280</v>
      </c>
      <c r="G137" s="23"/>
      <c r="H137" s="23">
        <f t="shared" si="3"/>
        <v>26720</v>
      </c>
    </row>
    <row r="138" spans="1:8" ht="36.75" customHeight="1" thickBot="1">
      <c r="A138" s="27" t="s">
        <v>252</v>
      </c>
      <c r="B138" s="25" t="s">
        <v>177</v>
      </c>
      <c r="C138" s="23"/>
      <c r="D138" s="23"/>
      <c r="E138" s="23">
        <v>5120</v>
      </c>
      <c r="F138" s="23">
        <v>21920</v>
      </c>
      <c r="G138" s="23"/>
      <c r="H138" s="23">
        <f t="shared" si="3"/>
        <v>27040</v>
      </c>
    </row>
    <row r="139" spans="1:8" ht="36" customHeight="1" thickBot="1">
      <c r="A139" s="27" t="s">
        <v>253</v>
      </c>
      <c r="B139" s="25" t="s">
        <v>178</v>
      </c>
      <c r="C139" s="23"/>
      <c r="D139" s="23"/>
      <c r="E139" s="23">
        <v>11520</v>
      </c>
      <c r="F139" s="23">
        <v>38400</v>
      </c>
      <c r="G139" s="23"/>
      <c r="H139" s="23">
        <f t="shared" si="3"/>
        <v>49920</v>
      </c>
    </row>
    <row r="140" spans="1:8">
      <c r="A140" s="46" t="s">
        <v>254</v>
      </c>
      <c r="B140" s="86" t="s">
        <v>179</v>
      </c>
      <c r="C140" s="84"/>
      <c r="D140" s="84"/>
      <c r="E140" s="84">
        <v>3840</v>
      </c>
      <c r="F140" s="84">
        <v>26400</v>
      </c>
      <c r="G140" s="84"/>
      <c r="H140" s="84">
        <f t="shared" si="3"/>
        <v>30240</v>
      </c>
    </row>
    <row r="141" spans="1:8" ht="15.75" thickBot="1">
      <c r="A141" s="49"/>
      <c r="B141" s="86"/>
      <c r="C141" s="85"/>
      <c r="D141" s="85"/>
      <c r="E141" s="85"/>
      <c r="F141" s="85"/>
      <c r="G141" s="85"/>
      <c r="H141" s="85"/>
    </row>
    <row r="142" spans="1:8" ht="34.5" thickBot="1">
      <c r="A142" s="27" t="s">
        <v>255</v>
      </c>
      <c r="B142" s="25" t="s">
        <v>180</v>
      </c>
      <c r="C142" s="23"/>
      <c r="D142" s="23"/>
      <c r="E142" s="23">
        <v>11200</v>
      </c>
      <c r="F142" s="23">
        <v>119040</v>
      </c>
      <c r="G142" s="23"/>
      <c r="H142" s="23">
        <f>C142+D142+E142+F142+G142</f>
        <v>130240</v>
      </c>
    </row>
    <row r="143" spans="1:8" ht="32.25" customHeight="1" thickBot="1">
      <c r="A143" s="27" t="s">
        <v>256</v>
      </c>
      <c r="B143" s="25" t="s">
        <v>181</v>
      </c>
      <c r="C143" s="23"/>
      <c r="D143" s="23"/>
      <c r="E143" s="23">
        <v>4800</v>
      </c>
      <c r="F143" s="23">
        <v>30720</v>
      </c>
      <c r="G143" s="23"/>
      <c r="H143" s="23">
        <f>E143+F143</f>
        <v>35520</v>
      </c>
    </row>
    <row r="144" spans="1:8" ht="30.75" customHeight="1" thickBot="1">
      <c r="A144" s="27" t="s">
        <v>257</v>
      </c>
      <c r="B144" s="25" t="s">
        <v>182</v>
      </c>
      <c r="C144" s="23"/>
      <c r="D144" s="23"/>
      <c r="E144" s="23">
        <v>5280</v>
      </c>
      <c r="F144" s="23">
        <v>44000</v>
      </c>
      <c r="G144" s="23"/>
      <c r="H144" s="23">
        <f>E144+F144</f>
        <v>49280</v>
      </c>
    </row>
    <row r="145" spans="1:8" ht="33" customHeight="1" thickBot="1">
      <c r="A145" s="27" t="s">
        <v>258</v>
      </c>
      <c r="B145" s="25" t="s">
        <v>183</v>
      </c>
      <c r="C145" s="23"/>
      <c r="D145" s="23"/>
      <c r="E145" s="23">
        <v>22080</v>
      </c>
      <c r="F145" s="23">
        <v>86240</v>
      </c>
      <c r="G145" s="23"/>
      <c r="H145" s="23">
        <f>C145+D145+E145+F145+G145</f>
        <v>108320</v>
      </c>
    </row>
    <row r="146" spans="1:8">
      <c r="A146" s="46" t="s">
        <v>259</v>
      </c>
      <c r="B146" s="86" t="s">
        <v>184</v>
      </c>
      <c r="C146" s="84"/>
      <c r="D146" s="84"/>
      <c r="E146" s="84">
        <v>10240</v>
      </c>
      <c r="F146" s="84">
        <v>54240</v>
      </c>
      <c r="G146" s="84"/>
      <c r="H146" s="84">
        <f>C146+E146+F146</f>
        <v>64480</v>
      </c>
    </row>
    <row r="147" spans="1:8" ht="23.25" customHeight="1" thickBot="1">
      <c r="A147" s="49"/>
      <c r="B147" s="86"/>
      <c r="C147" s="85"/>
      <c r="D147" s="85"/>
      <c r="E147" s="85"/>
      <c r="F147" s="85"/>
      <c r="G147" s="85"/>
      <c r="H147" s="85"/>
    </row>
    <row r="148" spans="1:8">
      <c r="A148" s="46" t="s">
        <v>260</v>
      </c>
      <c r="B148" s="86" t="s">
        <v>185</v>
      </c>
      <c r="C148" s="84"/>
      <c r="D148" s="84"/>
      <c r="E148" s="84">
        <v>3840</v>
      </c>
      <c r="F148" s="84">
        <v>31520</v>
      </c>
      <c r="G148" s="84"/>
      <c r="H148" s="84">
        <f>E148+F148</f>
        <v>35360</v>
      </c>
    </row>
    <row r="149" spans="1:8" ht="18.75" customHeight="1" thickBot="1">
      <c r="A149" s="49"/>
      <c r="B149" s="86"/>
      <c r="C149" s="85"/>
      <c r="D149" s="85"/>
      <c r="E149" s="85"/>
      <c r="F149" s="85"/>
      <c r="G149" s="85"/>
      <c r="H149" s="85"/>
    </row>
    <row r="150" spans="1:8">
      <c r="A150" s="46" t="s">
        <v>261</v>
      </c>
      <c r="B150" s="86" t="s">
        <v>186</v>
      </c>
      <c r="C150" s="84"/>
      <c r="D150" s="84"/>
      <c r="E150" s="84">
        <v>11040</v>
      </c>
      <c r="F150" s="84">
        <v>49600</v>
      </c>
      <c r="G150" s="84"/>
      <c r="H150" s="84">
        <f>E150+F150</f>
        <v>60640</v>
      </c>
    </row>
    <row r="151" spans="1:8" ht="10.5" customHeight="1" thickBot="1">
      <c r="A151" s="47"/>
      <c r="B151" s="86"/>
      <c r="C151" s="85"/>
      <c r="D151" s="85"/>
      <c r="E151" s="85"/>
      <c r="F151" s="85"/>
      <c r="G151" s="85"/>
      <c r="H151" s="85"/>
    </row>
    <row r="152" spans="1:8" ht="15.75" hidden="1" thickBot="1">
      <c r="A152" s="49"/>
      <c r="B152" s="86"/>
      <c r="C152" s="23"/>
      <c r="D152" s="23"/>
      <c r="E152" s="23"/>
      <c r="F152" s="23"/>
      <c r="G152" s="23"/>
      <c r="H152" s="23"/>
    </row>
    <row r="153" spans="1:8">
      <c r="A153" s="46" t="s">
        <v>262</v>
      </c>
      <c r="B153" s="86" t="s">
        <v>187</v>
      </c>
      <c r="C153" s="84"/>
      <c r="D153" s="84"/>
      <c r="E153" s="84">
        <v>9920</v>
      </c>
      <c r="F153" s="84">
        <v>28640</v>
      </c>
      <c r="G153" s="84"/>
      <c r="H153" s="84">
        <f>E153+F153</f>
        <v>38560</v>
      </c>
    </row>
    <row r="154" spans="1:8" ht="21.75" customHeight="1" thickBot="1">
      <c r="A154" s="49"/>
      <c r="B154" s="86"/>
      <c r="C154" s="85"/>
      <c r="D154" s="85"/>
      <c r="E154" s="85"/>
      <c r="F154" s="85"/>
      <c r="G154" s="85"/>
      <c r="H154" s="85"/>
    </row>
    <row r="155" spans="1:8">
      <c r="A155" s="46" t="s">
        <v>263</v>
      </c>
      <c r="B155" s="86" t="s">
        <v>188</v>
      </c>
      <c r="C155" s="84"/>
      <c r="D155" s="84"/>
      <c r="E155" s="84">
        <v>10080</v>
      </c>
      <c r="F155" s="84">
        <v>51840</v>
      </c>
      <c r="G155" s="84"/>
      <c r="H155" s="84">
        <f>E155+F155</f>
        <v>61920</v>
      </c>
    </row>
    <row r="156" spans="1:8">
      <c r="A156" s="51"/>
      <c r="B156" s="86"/>
      <c r="C156" s="85"/>
      <c r="D156" s="85"/>
      <c r="E156" s="85"/>
      <c r="F156" s="85"/>
      <c r="G156" s="85"/>
      <c r="H156" s="85"/>
    </row>
    <row r="157" spans="1:8" ht="33.75">
      <c r="A157" s="11" t="s">
        <v>264</v>
      </c>
      <c r="B157" s="25" t="s">
        <v>189</v>
      </c>
      <c r="C157" s="23"/>
      <c r="D157" s="23"/>
      <c r="E157" s="23">
        <v>7680</v>
      </c>
      <c r="F157" s="23">
        <v>64000</v>
      </c>
      <c r="G157" s="23"/>
      <c r="H157" s="23">
        <f t="shared" ref="H157:H163" si="4">E157+F157</f>
        <v>71680</v>
      </c>
    </row>
    <row r="158" spans="1:8" ht="34.5" customHeight="1" thickBot="1">
      <c r="A158" s="27" t="s">
        <v>265</v>
      </c>
      <c r="B158" s="25" t="s">
        <v>190</v>
      </c>
      <c r="C158" s="23"/>
      <c r="D158" s="23"/>
      <c r="E158" s="23">
        <v>15840</v>
      </c>
      <c r="F158" s="23">
        <v>58080</v>
      </c>
      <c r="G158" s="23"/>
      <c r="H158" s="23">
        <f t="shared" si="4"/>
        <v>73920</v>
      </c>
    </row>
    <row r="159" spans="1:8" ht="38.25" customHeight="1" thickBot="1">
      <c r="A159" s="27" t="s">
        <v>266</v>
      </c>
      <c r="B159" s="25" t="s">
        <v>191</v>
      </c>
      <c r="C159" s="23"/>
      <c r="D159" s="23"/>
      <c r="E159" s="23">
        <v>11040</v>
      </c>
      <c r="F159" s="23">
        <v>47840</v>
      </c>
      <c r="G159" s="23"/>
      <c r="H159" s="23">
        <f t="shared" si="4"/>
        <v>58880</v>
      </c>
    </row>
    <row r="160" spans="1:8" ht="33" customHeight="1" thickBot="1">
      <c r="A160" s="27" t="s">
        <v>267</v>
      </c>
      <c r="B160" s="25" t="s">
        <v>192</v>
      </c>
      <c r="C160" s="23"/>
      <c r="D160" s="23"/>
      <c r="E160" s="23">
        <v>11040</v>
      </c>
      <c r="F160" s="23">
        <v>60160</v>
      </c>
      <c r="G160" s="23"/>
      <c r="H160" s="23">
        <f t="shared" si="4"/>
        <v>71200</v>
      </c>
    </row>
    <row r="161" spans="1:8" ht="34.5" customHeight="1" thickBot="1">
      <c r="A161" s="27" t="s">
        <v>268</v>
      </c>
      <c r="B161" s="25" t="s">
        <v>193</v>
      </c>
      <c r="C161" s="23"/>
      <c r="D161" s="23"/>
      <c r="E161" s="23">
        <v>12000</v>
      </c>
      <c r="F161" s="23">
        <v>46400</v>
      </c>
      <c r="G161" s="23"/>
      <c r="H161" s="23">
        <f t="shared" si="4"/>
        <v>58400</v>
      </c>
    </row>
    <row r="162" spans="1:8" ht="35.25" customHeight="1" thickBot="1">
      <c r="A162" s="27" t="s">
        <v>269</v>
      </c>
      <c r="B162" s="25" t="s">
        <v>194</v>
      </c>
      <c r="C162" s="23"/>
      <c r="D162" s="23"/>
      <c r="E162" s="23">
        <v>15200</v>
      </c>
      <c r="F162" s="23">
        <v>63680</v>
      </c>
      <c r="G162" s="23"/>
      <c r="H162" s="23">
        <f t="shared" si="4"/>
        <v>78880</v>
      </c>
    </row>
    <row r="163" spans="1:8" ht="36" customHeight="1" thickBot="1">
      <c r="A163" s="27" t="s">
        <v>270</v>
      </c>
      <c r="B163" s="25" t="s">
        <v>195</v>
      </c>
      <c r="C163" s="23"/>
      <c r="D163" s="23"/>
      <c r="E163" s="23">
        <v>11680</v>
      </c>
      <c r="F163" s="23">
        <v>52640</v>
      </c>
      <c r="G163" s="23"/>
      <c r="H163" s="23">
        <f t="shared" si="4"/>
        <v>64320</v>
      </c>
    </row>
    <row r="164" spans="1:8" ht="23.25" customHeight="1" thickBot="1">
      <c r="A164" s="27" t="s">
        <v>271</v>
      </c>
      <c r="B164" s="25" t="s">
        <v>196</v>
      </c>
      <c r="C164" s="23">
        <v>160</v>
      </c>
      <c r="D164" s="23"/>
      <c r="E164" s="23">
        <v>11520</v>
      </c>
      <c r="F164" s="23">
        <v>64640</v>
      </c>
      <c r="G164" s="23"/>
      <c r="H164" s="23">
        <f>SUM(C164:G164)</f>
        <v>76320</v>
      </c>
    </row>
    <row r="165" spans="1:8" ht="34.5" customHeight="1" thickBot="1">
      <c r="A165" s="27" t="s">
        <v>272</v>
      </c>
      <c r="B165" s="24" t="s">
        <v>197</v>
      </c>
      <c r="C165" s="23"/>
      <c r="D165" s="23"/>
      <c r="E165" s="23"/>
      <c r="F165" s="23">
        <v>78240</v>
      </c>
      <c r="G165" s="23"/>
      <c r="H165" s="23">
        <f t="shared" ref="H165:H170" si="5">E165+F165</f>
        <v>78240</v>
      </c>
    </row>
    <row r="166" spans="1:8" ht="38.25" customHeight="1" thickBot="1">
      <c r="A166" s="27" t="s">
        <v>273</v>
      </c>
      <c r="B166" s="24" t="s">
        <v>198</v>
      </c>
      <c r="C166" s="23"/>
      <c r="D166" s="23"/>
      <c r="E166" s="23">
        <v>12800</v>
      </c>
      <c r="F166" s="23">
        <v>43520</v>
      </c>
      <c r="G166" s="23"/>
      <c r="H166" s="23">
        <f>SUM(C166:G166)</f>
        <v>56320</v>
      </c>
    </row>
    <row r="167" spans="1:8" ht="36.75" customHeight="1" thickBot="1">
      <c r="A167" s="27" t="s">
        <v>274</v>
      </c>
      <c r="B167" s="24" t="s">
        <v>199</v>
      </c>
      <c r="C167" s="23"/>
      <c r="D167" s="23"/>
      <c r="E167" s="23">
        <v>3040</v>
      </c>
      <c r="F167" s="23">
        <v>15680</v>
      </c>
      <c r="G167" s="23"/>
      <c r="H167" s="23">
        <f t="shared" si="5"/>
        <v>18720</v>
      </c>
    </row>
    <row r="168" spans="1:8" ht="36.75" customHeight="1" thickBot="1">
      <c r="A168" s="27" t="s">
        <v>275</v>
      </c>
      <c r="B168" s="24" t="s">
        <v>200</v>
      </c>
      <c r="C168" s="23">
        <v>160</v>
      </c>
      <c r="D168" s="23"/>
      <c r="E168" s="23">
        <v>4160</v>
      </c>
      <c r="F168" s="23">
        <v>20960</v>
      </c>
      <c r="G168" s="23"/>
      <c r="H168" s="23">
        <f>SUM(C168:G168)</f>
        <v>25280</v>
      </c>
    </row>
    <row r="169" spans="1:8" ht="33" customHeight="1" thickBot="1">
      <c r="A169" s="27" t="s">
        <v>276</v>
      </c>
      <c r="B169" s="24" t="s">
        <v>201</v>
      </c>
      <c r="C169" s="23"/>
      <c r="D169" s="23"/>
      <c r="E169" s="23">
        <v>4480</v>
      </c>
      <c r="F169" s="23">
        <v>16800</v>
      </c>
      <c r="G169" s="23">
        <v>5280</v>
      </c>
      <c r="H169" s="23">
        <f>SUM(C169:G169)</f>
        <v>26560</v>
      </c>
    </row>
    <row r="170" spans="1:8" ht="34.5" thickBot="1">
      <c r="A170" s="27" t="s">
        <v>277</v>
      </c>
      <c r="B170" s="24" t="s">
        <v>202</v>
      </c>
      <c r="C170" s="23"/>
      <c r="D170" s="23"/>
      <c r="E170" s="23">
        <v>1440</v>
      </c>
      <c r="F170" s="23">
        <v>28320</v>
      </c>
      <c r="G170" s="23"/>
      <c r="H170" s="23">
        <f t="shared" si="5"/>
        <v>29760</v>
      </c>
    </row>
    <row r="171" spans="1:8">
      <c r="A171" s="46" t="s">
        <v>278</v>
      </c>
      <c r="B171" s="83" t="s">
        <v>203</v>
      </c>
      <c r="C171" s="84"/>
      <c r="D171" s="84"/>
      <c r="E171" s="84">
        <v>3840</v>
      </c>
      <c r="F171" s="84">
        <v>20640</v>
      </c>
      <c r="G171" s="84"/>
      <c r="H171" s="84">
        <f>C171+E171+F171</f>
        <v>24480</v>
      </c>
    </row>
    <row r="172" spans="1:8" ht="15.75" thickBot="1">
      <c r="A172" s="49"/>
      <c r="B172" s="83"/>
      <c r="C172" s="85"/>
      <c r="D172" s="85"/>
      <c r="E172" s="85"/>
      <c r="F172" s="85"/>
      <c r="G172" s="85"/>
      <c r="H172" s="85"/>
    </row>
    <row r="173" spans="1:8">
      <c r="A173" s="46" t="s">
        <v>279</v>
      </c>
      <c r="B173" s="83" t="s">
        <v>204</v>
      </c>
      <c r="C173" s="84"/>
      <c r="D173" s="84"/>
      <c r="E173" s="84">
        <v>3360</v>
      </c>
      <c r="F173" s="84">
        <v>20960</v>
      </c>
      <c r="G173" s="84"/>
      <c r="H173" s="84">
        <f>E173+F173</f>
        <v>24320</v>
      </c>
    </row>
    <row r="174" spans="1:8" ht="15.75" thickBot="1">
      <c r="A174" s="49"/>
      <c r="B174" s="83"/>
      <c r="C174" s="85"/>
      <c r="D174" s="85"/>
      <c r="E174" s="85"/>
      <c r="F174" s="85"/>
      <c r="G174" s="85"/>
      <c r="H174" s="85"/>
    </row>
    <row r="175" spans="1:8">
      <c r="A175" s="46" t="s">
        <v>280</v>
      </c>
      <c r="B175" s="83" t="s">
        <v>205</v>
      </c>
      <c r="C175" s="84"/>
      <c r="D175" s="84"/>
      <c r="E175" s="84">
        <v>9600</v>
      </c>
      <c r="F175" s="84">
        <v>35200</v>
      </c>
      <c r="G175" s="84">
        <v>2400</v>
      </c>
      <c r="H175" s="84">
        <f>SUM(C175:G176)</f>
        <v>47200</v>
      </c>
    </row>
    <row r="176" spans="1:8">
      <c r="A176" s="47"/>
      <c r="B176" s="83"/>
      <c r="C176" s="85"/>
      <c r="D176" s="85"/>
      <c r="E176" s="85"/>
      <c r="F176" s="85"/>
      <c r="G176" s="85"/>
      <c r="H176" s="85"/>
    </row>
    <row r="177" spans="1:8" ht="37.5" customHeight="1">
      <c r="A177" s="11" t="s">
        <v>281</v>
      </c>
      <c r="B177" s="24" t="s">
        <v>207</v>
      </c>
      <c r="C177" s="23"/>
      <c r="D177" s="23"/>
      <c r="E177" s="23">
        <v>6880</v>
      </c>
      <c r="F177" s="23">
        <v>33280</v>
      </c>
      <c r="G177" s="23"/>
      <c r="H177" s="23">
        <f>E177+F177</f>
        <v>40160</v>
      </c>
    </row>
    <row r="178" spans="1:8" ht="37.5" customHeight="1">
      <c r="A178" s="15" t="s">
        <v>285</v>
      </c>
      <c r="B178" s="24" t="s">
        <v>208</v>
      </c>
      <c r="C178" s="23"/>
      <c r="D178" s="23"/>
      <c r="E178" s="23">
        <v>2880</v>
      </c>
      <c r="F178" s="23">
        <v>22400</v>
      </c>
      <c r="G178" s="23"/>
      <c r="H178" s="23">
        <f>E178+F178</f>
        <v>25280</v>
      </c>
    </row>
    <row r="179" spans="1:8" ht="39.75" customHeight="1" thickBot="1">
      <c r="A179" s="27" t="s">
        <v>286</v>
      </c>
      <c r="B179" s="24" t="s">
        <v>206</v>
      </c>
      <c r="C179" s="23"/>
      <c r="D179" s="23"/>
      <c r="E179" s="23">
        <v>10880</v>
      </c>
      <c r="F179" s="23">
        <v>61760</v>
      </c>
      <c r="G179" s="23"/>
      <c r="H179" s="23">
        <f>E179+F179</f>
        <v>72640</v>
      </c>
    </row>
    <row r="180" spans="1:8" ht="15.75" thickBot="1">
      <c r="A180" s="16"/>
      <c r="B180" s="17" t="s">
        <v>6</v>
      </c>
      <c r="C180" s="23">
        <f>SUM(C11:C179)</f>
        <v>3840</v>
      </c>
      <c r="D180" s="23">
        <f t="shared" ref="D180:G180" si="6">SUM(D11:D179)</f>
        <v>3040</v>
      </c>
      <c r="E180" s="23">
        <f t="shared" si="6"/>
        <v>794240</v>
      </c>
      <c r="F180" s="23">
        <f t="shared" si="6"/>
        <v>4537280</v>
      </c>
      <c r="G180" s="23">
        <f t="shared" si="6"/>
        <v>20000</v>
      </c>
      <c r="H180" s="23">
        <f>SUM(H11:H179)</f>
        <v>5358400</v>
      </c>
    </row>
    <row r="181" spans="1:8">
      <c r="A181" s="18"/>
      <c r="B181" s="88" t="s">
        <v>233</v>
      </c>
      <c r="C181" s="89"/>
      <c r="D181" s="89"/>
      <c r="E181" s="89"/>
      <c r="F181" s="89"/>
      <c r="G181" s="90"/>
      <c r="H181" s="21"/>
    </row>
    <row r="182" spans="1:8" ht="33.75">
      <c r="A182" s="6" t="s">
        <v>10</v>
      </c>
      <c r="B182" s="22" t="s">
        <v>11</v>
      </c>
      <c r="C182" s="23"/>
      <c r="D182" s="23"/>
      <c r="E182" s="23"/>
      <c r="F182" s="23">
        <v>11200</v>
      </c>
      <c r="G182" s="23"/>
      <c r="H182" s="23">
        <f>SUM(C182:G182)</f>
        <v>11200</v>
      </c>
    </row>
    <row r="183" spans="1:8" ht="33.75">
      <c r="A183" s="9" t="s">
        <v>12</v>
      </c>
      <c r="B183" s="24" t="s">
        <v>13</v>
      </c>
      <c r="C183" s="23"/>
      <c r="D183" s="23"/>
      <c r="E183" s="23"/>
      <c r="F183" s="23">
        <v>15040</v>
      </c>
      <c r="G183" s="23"/>
      <c r="H183" s="23">
        <f>SUM(C183:G183)</f>
        <v>15040</v>
      </c>
    </row>
    <row r="184" spans="1:8" ht="33.75">
      <c r="A184" s="6" t="s">
        <v>14</v>
      </c>
      <c r="B184" s="24" t="s">
        <v>15</v>
      </c>
      <c r="C184" s="23"/>
      <c r="D184" s="23"/>
      <c r="E184" s="23"/>
      <c r="F184" s="23">
        <v>17120</v>
      </c>
      <c r="G184" s="23"/>
      <c r="H184" s="23">
        <f>SUM(C184:G184)</f>
        <v>17120</v>
      </c>
    </row>
    <row r="185" spans="1:8" ht="34.5" thickBot="1">
      <c r="A185" s="10" t="s">
        <v>16</v>
      </c>
      <c r="B185" s="24" t="s">
        <v>17</v>
      </c>
      <c r="C185" s="23"/>
      <c r="D185" s="23"/>
      <c r="E185" s="23"/>
      <c r="F185" s="23">
        <v>38400</v>
      </c>
      <c r="G185" s="23"/>
      <c r="H185" s="23">
        <f>SUM(C185:G185)</f>
        <v>38400</v>
      </c>
    </row>
    <row r="186" spans="1:8" ht="34.5" thickBot="1">
      <c r="A186" s="10" t="s">
        <v>18</v>
      </c>
      <c r="B186" s="24" t="s">
        <v>19</v>
      </c>
      <c r="C186" s="23"/>
      <c r="D186" s="23">
        <v>160</v>
      </c>
      <c r="E186" s="23"/>
      <c r="F186" s="23">
        <v>65760</v>
      </c>
      <c r="G186" s="23"/>
      <c r="H186" s="23">
        <f>SUM(C186:G186)</f>
        <v>65920</v>
      </c>
    </row>
    <row r="187" spans="1:8">
      <c r="A187" s="46" t="s">
        <v>20</v>
      </c>
      <c r="B187" s="83" t="s">
        <v>21</v>
      </c>
      <c r="C187" s="84"/>
      <c r="D187" s="84"/>
      <c r="E187" s="84">
        <v>7200</v>
      </c>
      <c r="F187" s="84">
        <v>35040</v>
      </c>
      <c r="G187" s="84"/>
      <c r="H187" s="84">
        <f>SUM(C187:G188)</f>
        <v>42240</v>
      </c>
    </row>
    <row r="188" spans="1:8" ht="15.75" thickBot="1">
      <c r="A188" s="49"/>
      <c r="B188" s="83"/>
      <c r="C188" s="85"/>
      <c r="D188" s="85"/>
      <c r="E188" s="85"/>
      <c r="F188" s="85"/>
      <c r="G188" s="85"/>
      <c r="H188" s="85"/>
    </row>
    <row r="189" spans="1:8">
      <c r="A189" s="46" t="s">
        <v>22</v>
      </c>
      <c r="B189" s="83" t="s">
        <v>25</v>
      </c>
      <c r="C189" s="84"/>
      <c r="D189" s="84"/>
      <c r="E189" s="84">
        <v>4480</v>
      </c>
      <c r="F189" s="84">
        <v>36160</v>
      </c>
      <c r="G189" s="84"/>
      <c r="H189" s="84">
        <f>SUM(C189:G191)</f>
        <v>40640</v>
      </c>
    </row>
    <row r="190" spans="1:8" ht="21" customHeight="1">
      <c r="A190" s="47"/>
      <c r="B190" s="83"/>
      <c r="C190" s="87"/>
      <c r="D190" s="87"/>
      <c r="E190" s="87"/>
      <c r="F190" s="87"/>
      <c r="G190" s="87"/>
      <c r="H190" s="87"/>
    </row>
    <row r="191" spans="1:8" ht="9" hidden="1" customHeight="1">
      <c r="A191" s="51"/>
      <c r="B191" s="83"/>
      <c r="C191" s="85"/>
      <c r="D191" s="85"/>
      <c r="E191" s="85"/>
      <c r="F191" s="85"/>
      <c r="G191" s="85"/>
      <c r="H191" s="85"/>
    </row>
    <row r="192" spans="1:8">
      <c r="A192" s="56" t="s">
        <v>24</v>
      </c>
      <c r="B192" s="83" t="s">
        <v>27</v>
      </c>
      <c r="C192" s="84"/>
      <c r="D192" s="84"/>
      <c r="E192" s="84"/>
      <c r="F192" s="84">
        <v>11520</v>
      </c>
      <c r="G192" s="84"/>
      <c r="H192" s="84">
        <f>SUM(C192:G194)</f>
        <v>11520</v>
      </c>
    </row>
    <row r="193" spans="1:8">
      <c r="A193" s="56"/>
      <c r="B193" s="83"/>
      <c r="C193" s="87"/>
      <c r="D193" s="87"/>
      <c r="E193" s="87"/>
      <c r="F193" s="87"/>
      <c r="G193" s="87"/>
      <c r="H193" s="87"/>
    </row>
    <row r="194" spans="1:8">
      <c r="A194" s="56"/>
      <c r="B194" s="83"/>
      <c r="C194" s="85"/>
      <c r="D194" s="85"/>
      <c r="E194" s="85"/>
      <c r="F194" s="85"/>
      <c r="G194" s="85"/>
      <c r="H194" s="85"/>
    </row>
    <row r="195" spans="1:8" ht="33.75">
      <c r="A195" s="11" t="s">
        <v>26</v>
      </c>
      <c r="B195" s="24" t="s">
        <v>29</v>
      </c>
      <c r="C195" s="23"/>
      <c r="D195" s="23"/>
      <c r="E195" s="23"/>
      <c r="F195" s="23">
        <v>31200</v>
      </c>
      <c r="G195" s="23"/>
      <c r="H195" s="23">
        <f>SUM(C195:G195)</f>
        <v>31200</v>
      </c>
    </row>
    <row r="196" spans="1:8" ht="34.5" thickBot="1">
      <c r="A196" s="12" t="s">
        <v>28</v>
      </c>
      <c r="B196" s="24" t="s">
        <v>31</v>
      </c>
      <c r="C196" s="23"/>
      <c r="D196" s="23"/>
      <c r="E196" s="23">
        <v>1600</v>
      </c>
      <c r="F196" s="23">
        <v>11040</v>
      </c>
      <c r="G196" s="23"/>
      <c r="H196" s="23">
        <f>SUM(C196:G196)</f>
        <v>12640</v>
      </c>
    </row>
    <row r="197" spans="1:8" ht="34.5" thickBot="1">
      <c r="A197" s="12" t="s">
        <v>30</v>
      </c>
      <c r="B197" s="24" t="s">
        <v>33</v>
      </c>
      <c r="C197" s="23"/>
      <c r="D197" s="23"/>
      <c r="E197" s="23"/>
      <c r="F197" s="23">
        <v>5920</v>
      </c>
      <c r="G197" s="23">
        <v>1600</v>
      </c>
      <c r="H197" s="23">
        <f>SUM(C197:G197)</f>
        <v>7520</v>
      </c>
    </row>
    <row r="198" spans="1:8">
      <c r="A198" s="57" t="s">
        <v>32</v>
      </c>
      <c r="B198" s="83" t="s">
        <v>35</v>
      </c>
      <c r="C198" s="84"/>
      <c r="D198" s="84"/>
      <c r="E198" s="84"/>
      <c r="F198" s="84">
        <v>10720</v>
      </c>
      <c r="G198" s="84"/>
      <c r="H198" s="84">
        <f>SUM(C198:G199)</f>
        <v>10720</v>
      </c>
    </row>
    <row r="199" spans="1:8" ht="18.75" customHeight="1">
      <c r="A199" s="58"/>
      <c r="B199" s="83"/>
      <c r="C199" s="85"/>
      <c r="D199" s="85"/>
      <c r="E199" s="85"/>
      <c r="F199" s="85"/>
      <c r="G199" s="85"/>
      <c r="H199" s="85"/>
    </row>
    <row r="200" spans="1:8" ht="33.75">
      <c r="A200" s="11" t="s">
        <v>34</v>
      </c>
      <c r="B200" s="24" t="s">
        <v>37</v>
      </c>
      <c r="C200" s="23"/>
      <c r="D200" s="23"/>
      <c r="E200" s="23">
        <v>1760</v>
      </c>
      <c r="F200" s="23">
        <v>19360</v>
      </c>
      <c r="G200" s="23"/>
      <c r="H200" s="23">
        <f t="shared" ref="H200:H207" si="7">SUM(C200:G200)</f>
        <v>21120</v>
      </c>
    </row>
    <row r="201" spans="1:8" ht="34.5" thickBot="1">
      <c r="A201" s="27" t="s">
        <v>36</v>
      </c>
      <c r="B201" s="24" t="s">
        <v>39</v>
      </c>
      <c r="C201" s="23"/>
      <c r="D201" s="23"/>
      <c r="E201" s="23">
        <v>8960</v>
      </c>
      <c r="F201" s="23">
        <v>30880</v>
      </c>
      <c r="G201" s="23"/>
      <c r="H201" s="23">
        <f t="shared" si="7"/>
        <v>39840</v>
      </c>
    </row>
    <row r="202" spans="1:8" ht="34.5" thickBot="1">
      <c r="A202" s="27" t="s">
        <v>38</v>
      </c>
      <c r="B202" s="24" t="s">
        <v>41</v>
      </c>
      <c r="C202" s="23"/>
      <c r="D202" s="23"/>
      <c r="E202" s="23">
        <v>11520</v>
      </c>
      <c r="F202" s="23">
        <v>56480</v>
      </c>
      <c r="G202" s="23"/>
      <c r="H202" s="23">
        <f t="shared" si="7"/>
        <v>68000</v>
      </c>
    </row>
    <row r="203" spans="1:8" ht="34.5" thickBot="1">
      <c r="A203" s="27" t="s">
        <v>40</v>
      </c>
      <c r="B203" s="24" t="s">
        <v>43</v>
      </c>
      <c r="C203" s="23">
        <v>320</v>
      </c>
      <c r="D203" s="23">
        <v>320</v>
      </c>
      <c r="E203" s="23">
        <v>7680</v>
      </c>
      <c r="F203" s="23">
        <v>32320</v>
      </c>
      <c r="G203" s="23">
        <v>3200</v>
      </c>
      <c r="H203" s="23">
        <f t="shared" si="7"/>
        <v>43840</v>
      </c>
    </row>
    <row r="204" spans="1:8" ht="34.5" thickBot="1">
      <c r="A204" s="27" t="s">
        <v>42</v>
      </c>
      <c r="B204" s="24" t="s">
        <v>45</v>
      </c>
      <c r="C204" s="23"/>
      <c r="D204" s="23"/>
      <c r="E204" s="23">
        <v>7040</v>
      </c>
      <c r="F204" s="23">
        <v>24640</v>
      </c>
      <c r="G204" s="23"/>
      <c r="H204" s="23">
        <f t="shared" si="7"/>
        <v>31680</v>
      </c>
    </row>
    <row r="205" spans="1:8" ht="34.5" thickBot="1">
      <c r="A205" s="27" t="s">
        <v>44</v>
      </c>
      <c r="B205" s="24" t="s">
        <v>47</v>
      </c>
      <c r="C205" s="23"/>
      <c r="D205" s="23">
        <v>160</v>
      </c>
      <c r="E205" s="23"/>
      <c r="F205" s="23">
        <v>44800</v>
      </c>
      <c r="G205" s="23"/>
      <c r="H205" s="23">
        <f t="shared" si="7"/>
        <v>44960</v>
      </c>
    </row>
    <row r="206" spans="1:8" ht="34.5" thickBot="1">
      <c r="A206" s="27" t="s">
        <v>46</v>
      </c>
      <c r="B206" s="24" t="s">
        <v>49</v>
      </c>
      <c r="C206" s="23"/>
      <c r="D206" s="23"/>
      <c r="E206" s="23">
        <v>4480</v>
      </c>
      <c r="F206" s="23">
        <v>36640</v>
      </c>
      <c r="G206" s="23"/>
      <c r="H206" s="23">
        <f t="shared" si="7"/>
        <v>41120</v>
      </c>
    </row>
    <row r="207" spans="1:8" ht="34.5" thickBot="1">
      <c r="A207" s="27" t="s">
        <v>48</v>
      </c>
      <c r="B207" s="24" t="s">
        <v>51</v>
      </c>
      <c r="C207" s="23">
        <v>160</v>
      </c>
      <c r="D207" s="23">
        <v>320</v>
      </c>
      <c r="E207" s="23">
        <v>11360</v>
      </c>
      <c r="F207" s="23">
        <v>65440</v>
      </c>
      <c r="G207" s="23"/>
      <c r="H207" s="23">
        <f t="shared" si="7"/>
        <v>77280</v>
      </c>
    </row>
    <row r="208" spans="1:8">
      <c r="A208" s="46" t="s">
        <v>50</v>
      </c>
      <c r="B208" s="83" t="s">
        <v>53</v>
      </c>
      <c r="C208" s="84"/>
      <c r="D208" s="84">
        <v>160</v>
      </c>
      <c r="E208" s="84"/>
      <c r="F208" s="84">
        <v>29600</v>
      </c>
      <c r="G208" s="84"/>
      <c r="H208" s="84">
        <f>SUM(C208:G209)</f>
        <v>29760</v>
      </c>
    </row>
    <row r="209" spans="1:8" ht="22.5" customHeight="1" thickBot="1">
      <c r="A209" s="49"/>
      <c r="B209" s="83"/>
      <c r="C209" s="85"/>
      <c r="D209" s="85"/>
      <c r="E209" s="85"/>
      <c r="F209" s="85"/>
      <c r="G209" s="85"/>
      <c r="H209" s="85"/>
    </row>
    <row r="210" spans="1:8">
      <c r="A210" s="46" t="s">
        <v>52</v>
      </c>
      <c r="B210" s="83" t="s">
        <v>55</v>
      </c>
      <c r="C210" s="84"/>
      <c r="D210" s="84">
        <v>160</v>
      </c>
      <c r="E210" s="84">
        <v>2560</v>
      </c>
      <c r="F210" s="84">
        <v>20000</v>
      </c>
      <c r="G210" s="84"/>
      <c r="H210" s="84">
        <f>SUM(C210:G211)</f>
        <v>22720</v>
      </c>
    </row>
    <row r="211" spans="1:8" ht="21" customHeight="1" thickBot="1">
      <c r="A211" s="49"/>
      <c r="B211" s="83"/>
      <c r="C211" s="85"/>
      <c r="D211" s="85"/>
      <c r="E211" s="85"/>
      <c r="F211" s="85"/>
      <c r="G211" s="85"/>
      <c r="H211" s="85"/>
    </row>
    <row r="212" spans="1:8">
      <c r="A212" s="59" t="s">
        <v>54</v>
      </c>
      <c r="B212" s="83" t="s">
        <v>57</v>
      </c>
      <c r="C212" s="84"/>
      <c r="D212" s="84">
        <v>160</v>
      </c>
      <c r="E212" s="84"/>
      <c r="F212" s="84">
        <v>28960</v>
      </c>
      <c r="G212" s="84"/>
      <c r="H212" s="84">
        <f>SUM(C212:G213)</f>
        <v>29120</v>
      </c>
    </row>
    <row r="213" spans="1:8" ht="20.25" customHeight="1">
      <c r="A213" s="58"/>
      <c r="B213" s="83"/>
      <c r="C213" s="85"/>
      <c r="D213" s="85"/>
      <c r="E213" s="85"/>
      <c r="F213" s="85"/>
      <c r="G213" s="85"/>
      <c r="H213" s="85"/>
    </row>
    <row r="214" spans="1:8">
      <c r="A214" s="52" t="s">
        <v>56</v>
      </c>
      <c r="B214" s="86" t="s">
        <v>59</v>
      </c>
      <c r="C214" s="84"/>
      <c r="D214" s="84"/>
      <c r="E214" s="84">
        <v>11040</v>
      </c>
      <c r="F214" s="84">
        <v>47040</v>
      </c>
      <c r="G214" s="84"/>
      <c r="H214" s="84">
        <f>SUM(C214:G215)</f>
        <v>58080</v>
      </c>
    </row>
    <row r="215" spans="1:8" ht="23.25" customHeight="1">
      <c r="A215" s="53"/>
      <c r="B215" s="86"/>
      <c r="C215" s="85"/>
      <c r="D215" s="85"/>
      <c r="E215" s="85"/>
      <c r="F215" s="85"/>
      <c r="G215" s="85"/>
      <c r="H215" s="85"/>
    </row>
    <row r="216" spans="1:8" ht="33.75">
      <c r="A216" s="11" t="s">
        <v>58</v>
      </c>
      <c r="B216" s="25" t="s">
        <v>61</v>
      </c>
      <c r="C216" s="23"/>
      <c r="D216" s="23">
        <v>640</v>
      </c>
      <c r="E216" s="23">
        <v>12320</v>
      </c>
      <c r="F216" s="23">
        <v>51360</v>
      </c>
      <c r="G216" s="23"/>
      <c r="H216" s="23">
        <f t="shared" ref="H216:H223" si="8">SUM(C216:G216)</f>
        <v>64320</v>
      </c>
    </row>
    <row r="217" spans="1:8" ht="34.5" thickBot="1">
      <c r="A217" s="12" t="s">
        <v>60</v>
      </c>
      <c r="B217" s="25" t="s">
        <v>63</v>
      </c>
      <c r="C217" s="23"/>
      <c r="D217" s="23"/>
      <c r="E217" s="23">
        <v>4960</v>
      </c>
      <c r="F217" s="23">
        <v>37920</v>
      </c>
      <c r="G217" s="23"/>
      <c r="H217" s="23">
        <f t="shared" si="8"/>
        <v>42880</v>
      </c>
    </row>
    <row r="218" spans="1:8" ht="34.5" thickBot="1">
      <c r="A218" s="14" t="s">
        <v>62</v>
      </c>
      <c r="B218" s="25" t="s">
        <v>65</v>
      </c>
      <c r="C218" s="23"/>
      <c r="D218" s="23"/>
      <c r="E218" s="23">
        <v>4800</v>
      </c>
      <c r="F218" s="23">
        <v>19680</v>
      </c>
      <c r="G218" s="23"/>
      <c r="H218" s="23">
        <f t="shared" si="8"/>
        <v>24480</v>
      </c>
    </row>
    <row r="219" spans="1:8" ht="34.5" thickBot="1">
      <c r="A219" s="27" t="s">
        <v>64</v>
      </c>
      <c r="B219" s="25" t="s">
        <v>67</v>
      </c>
      <c r="C219" s="23">
        <v>160</v>
      </c>
      <c r="D219" s="23"/>
      <c r="E219" s="23">
        <v>1920</v>
      </c>
      <c r="F219" s="23">
        <v>17920</v>
      </c>
      <c r="G219" s="23"/>
      <c r="H219" s="23">
        <f t="shared" si="8"/>
        <v>20000</v>
      </c>
    </row>
    <row r="220" spans="1:8" ht="34.5" thickBot="1">
      <c r="A220" s="27" t="s">
        <v>66</v>
      </c>
      <c r="B220" s="25" t="s">
        <v>69</v>
      </c>
      <c r="C220" s="23"/>
      <c r="D220" s="23"/>
      <c r="E220" s="23">
        <v>10240</v>
      </c>
      <c r="F220" s="23">
        <v>55360</v>
      </c>
      <c r="G220" s="23"/>
      <c r="H220" s="23">
        <f t="shared" si="8"/>
        <v>65600</v>
      </c>
    </row>
    <row r="221" spans="1:8" ht="34.5" thickBot="1">
      <c r="A221" s="27" t="s">
        <v>68</v>
      </c>
      <c r="B221" s="25" t="s">
        <v>71</v>
      </c>
      <c r="C221" s="23"/>
      <c r="D221" s="23"/>
      <c r="E221" s="23">
        <v>6080</v>
      </c>
      <c r="F221" s="23">
        <v>27840</v>
      </c>
      <c r="G221" s="23"/>
      <c r="H221" s="23">
        <f t="shared" si="8"/>
        <v>33920</v>
      </c>
    </row>
    <row r="222" spans="1:8" ht="34.5" thickBot="1">
      <c r="A222" s="27" t="s">
        <v>70</v>
      </c>
      <c r="B222" s="25" t="s">
        <v>73</v>
      </c>
      <c r="C222" s="23"/>
      <c r="D222" s="23"/>
      <c r="E222" s="23"/>
      <c r="F222" s="23">
        <v>29600</v>
      </c>
      <c r="G222" s="23"/>
      <c r="H222" s="23">
        <f t="shared" si="8"/>
        <v>29600</v>
      </c>
    </row>
    <row r="223" spans="1:8" ht="34.5" thickBot="1">
      <c r="A223" s="27" t="s">
        <v>72</v>
      </c>
      <c r="B223" s="25" t="s">
        <v>75</v>
      </c>
      <c r="C223" s="23"/>
      <c r="D223" s="23"/>
      <c r="E223" s="23">
        <v>13920</v>
      </c>
      <c r="F223" s="23">
        <v>69280</v>
      </c>
      <c r="G223" s="23"/>
      <c r="H223" s="23">
        <f t="shared" si="8"/>
        <v>83200</v>
      </c>
    </row>
    <row r="224" spans="1:8">
      <c r="A224" s="46" t="s">
        <v>74</v>
      </c>
      <c r="B224" s="86" t="s">
        <v>77</v>
      </c>
      <c r="C224" s="84"/>
      <c r="D224" s="84">
        <v>160</v>
      </c>
      <c r="E224" s="84">
        <v>18080</v>
      </c>
      <c r="F224" s="84">
        <v>70400</v>
      </c>
      <c r="G224" s="84"/>
      <c r="H224" s="84">
        <f>SUM(C224:G225)</f>
        <v>88640</v>
      </c>
    </row>
    <row r="225" spans="1:8" ht="20.25" customHeight="1" thickBot="1">
      <c r="A225" s="49"/>
      <c r="B225" s="86"/>
      <c r="C225" s="85"/>
      <c r="D225" s="85"/>
      <c r="E225" s="85"/>
      <c r="F225" s="85"/>
      <c r="G225" s="85"/>
      <c r="H225" s="85"/>
    </row>
    <row r="226" spans="1:8">
      <c r="A226" s="46" t="s">
        <v>76</v>
      </c>
      <c r="B226" s="86" t="s">
        <v>79</v>
      </c>
      <c r="C226" s="84"/>
      <c r="D226" s="84"/>
      <c r="E226" s="84">
        <v>7840</v>
      </c>
      <c r="F226" s="84">
        <v>21920</v>
      </c>
      <c r="G226" s="84"/>
      <c r="H226" s="84">
        <f>SUM(C226:G227)</f>
        <v>29760</v>
      </c>
    </row>
    <row r="227" spans="1:8" ht="21" customHeight="1" thickBot="1">
      <c r="A227" s="49"/>
      <c r="B227" s="86"/>
      <c r="C227" s="85"/>
      <c r="D227" s="85"/>
      <c r="E227" s="85"/>
      <c r="F227" s="85"/>
      <c r="G227" s="85"/>
      <c r="H227" s="85"/>
    </row>
    <row r="228" spans="1:8">
      <c r="A228" s="54" t="s">
        <v>78</v>
      </c>
      <c r="B228" s="86" t="s">
        <v>81</v>
      </c>
      <c r="C228" s="84"/>
      <c r="D228" s="84"/>
      <c r="E228" s="84">
        <v>8800</v>
      </c>
      <c r="F228" s="84">
        <v>44160</v>
      </c>
      <c r="G228" s="84"/>
      <c r="H228" s="84">
        <f>SUM(C228:G229)</f>
        <v>52960</v>
      </c>
    </row>
    <row r="229" spans="1:8" ht="21" customHeight="1" thickBot="1">
      <c r="A229" s="55"/>
      <c r="B229" s="86"/>
      <c r="C229" s="85"/>
      <c r="D229" s="85"/>
      <c r="E229" s="85"/>
      <c r="F229" s="85"/>
      <c r="G229" s="85"/>
      <c r="H229" s="85"/>
    </row>
    <row r="230" spans="1:8" ht="33.75">
      <c r="A230" s="11" t="s">
        <v>80</v>
      </c>
      <c r="B230" s="25" t="s">
        <v>86</v>
      </c>
      <c r="C230" s="23"/>
      <c r="D230" s="23"/>
      <c r="E230" s="23">
        <v>5120</v>
      </c>
      <c r="F230" s="23">
        <v>27680</v>
      </c>
      <c r="G230" s="23"/>
      <c r="H230" s="23">
        <f t="shared" ref="H230:H239" si="9">SUM(C230:G230)</f>
        <v>32800</v>
      </c>
    </row>
    <row r="231" spans="1:8" ht="34.5" thickBot="1">
      <c r="A231" s="27" t="s">
        <v>82</v>
      </c>
      <c r="B231" s="25" t="s">
        <v>89</v>
      </c>
      <c r="C231" s="23"/>
      <c r="D231" s="23"/>
      <c r="E231" s="23">
        <v>6400</v>
      </c>
      <c r="F231" s="23">
        <v>27840</v>
      </c>
      <c r="G231" s="23"/>
      <c r="H231" s="23">
        <f t="shared" si="9"/>
        <v>34240</v>
      </c>
    </row>
    <row r="232" spans="1:8" ht="34.5" thickBot="1">
      <c r="A232" s="27" t="s">
        <v>84</v>
      </c>
      <c r="B232" s="25" t="s">
        <v>91</v>
      </c>
      <c r="C232" s="23">
        <v>160</v>
      </c>
      <c r="D232" s="23"/>
      <c r="E232" s="23">
        <v>17120</v>
      </c>
      <c r="F232" s="23">
        <v>91200</v>
      </c>
      <c r="G232" s="23"/>
      <c r="H232" s="23">
        <f t="shared" si="9"/>
        <v>108480</v>
      </c>
    </row>
    <row r="233" spans="1:8" ht="34.5" thickBot="1">
      <c r="A233" s="27" t="s">
        <v>85</v>
      </c>
      <c r="B233" s="25" t="s">
        <v>93</v>
      </c>
      <c r="C233" s="23">
        <v>160</v>
      </c>
      <c r="D233" s="23">
        <v>160</v>
      </c>
      <c r="E233" s="23">
        <v>5760</v>
      </c>
      <c r="F233" s="23">
        <v>27360</v>
      </c>
      <c r="G233" s="23"/>
      <c r="H233" s="23">
        <f t="shared" si="9"/>
        <v>33440</v>
      </c>
    </row>
    <row r="234" spans="1:8" ht="34.5" thickBot="1">
      <c r="A234" s="27" t="s">
        <v>87</v>
      </c>
      <c r="B234" s="25" t="s">
        <v>95</v>
      </c>
      <c r="C234" s="23"/>
      <c r="D234" s="23"/>
      <c r="E234" s="23">
        <v>5920</v>
      </c>
      <c r="F234" s="23">
        <v>27200</v>
      </c>
      <c r="G234" s="23"/>
      <c r="H234" s="23">
        <f t="shared" si="9"/>
        <v>33120</v>
      </c>
    </row>
    <row r="235" spans="1:8" ht="34.5" thickBot="1">
      <c r="A235" s="27" t="s">
        <v>88</v>
      </c>
      <c r="B235" s="25" t="s">
        <v>97</v>
      </c>
      <c r="C235" s="23"/>
      <c r="D235" s="23"/>
      <c r="E235" s="23">
        <v>8160</v>
      </c>
      <c r="F235" s="23">
        <v>23680</v>
      </c>
      <c r="G235" s="23"/>
      <c r="H235" s="23">
        <f t="shared" si="9"/>
        <v>31840</v>
      </c>
    </row>
    <row r="236" spans="1:8" ht="34.5" thickBot="1">
      <c r="A236" s="27" t="s">
        <v>90</v>
      </c>
      <c r="B236" s="25" t="s">
        <v>99</v>
      </c>
      <c r="C236" s="23"/>
      <c r="D236" s="23"/>
      <c r="E236" s="23">
        <v>3680</v>
      </c>
      <c r="F236" s="23">
        <v>20640</v>
      </c>
      <c r="G236" s="23"/>
      <c r="H236" s="23">
        <f t="shared" si="9"/>
        <v>24320</v>
      </c>
    </row>
    <row r="237" spans="1:8" ht="34.5" thickBot="1">
      <c r="A237" s="27" t="s">
        <v>92</v>
      </c>
      <c r="B237" s="25" t="s">
        <v>101</v>
      </c>
      <c r="C237" s="23"/>
      <c r="D237" s="23">
        <v>160</v>
      </c>
      <c r="E237" s="23"/>
      <c r="F237" s="23">
        <v>39520</v>
      </c>
      <c r="G237" s="23"/>
      <c r="H237" s="23">
        <f t="shared" si="9"/>
        <v>39680</v>
      </c>
    </row>
    <row r="238" spans="1:8" ht="34.5" thickBot="1">
      <c r="A238" s="27" t="s">
        <v>94</v>
      </c>
      <c r="B238" s="25" t="s">
        <v>103</v>
      </c>
      <c r="C238" s="23"/>
      <c r="D238" s="23"/>
      <c r="E238" s="23">
        <v>4960</v>
      </c>
      <c r="F238" s="23">
        <v>36640</v>
      </c>
      <c r="G238" s="23"/>
      <c r="H238" s="23">
        <f t="shared" si="9"/>
        <v>41600</v>
      </c>
    </row>
    <row r="239" spans="1:8" ht="34.5" thickBot="1">
      <c r="A239" s="27" t="s">
        <v>96</v>
      </c>
      <c r="B239" s="25" t="s">
        <v>105</v>
      </c>
      <c r="C239" s="23"/>
      <c r="D239" s="23"/>
      <c r="E239" s="23">
        <v>2720</v>
      </c>
      <c r="F239" s="23">
        <v>21600</v>
      </c>
      <c r="G239" s="23"/>
      <c r="H239" s="23">
        <f t="shared" si="9"/>
        <v>24320</v>
      </c>
    </row>
    <row r="240" spans="1:8">
      <c r="A240" s="46" t="s">
        <v>98</v>
      </c>
      <c r="B240" s="86" t="s">
        <v>107</v>
      </c>
      <c r="C240" s="84"/>
      <c r="D240" s="84"/>
      <c r="E240" s="84">
        <v>9440</v>
      </c>
      <c r="F240" s="84">
        <v>56160</v>
      </c>
      <c r="G240" s="84"/>
      <c r="H240" s="84">
        <f>SUM(C240:G241)</f>
        <v>65600</v>
      </c>
    </row>
    <row r="241" spans="1:8" ht="18" customHeight="1" thickBot="1">
      <c r="A241" s="49"/>
      <c r="B241" s="86"/>
      <c r="C241" s="85"/>
      <c r="D241" s="85"/>
      <c r="E241" s="85"/>
      <c r="F241" s="85"/>
      <c r="G241" s="85"/>
      <c r="H241" s="85"/>
    </row>
    <row r="242" spans="1:8">
      <c r="A242" s="46" t="s">
        <v>100</v>
      </c>
      <c r="B242" s="86" t="s">
        <v>109</v>
      </c>
      <c r="C242" s="84"/>
      <c r="D242" s="84"/>
      <c r="E242" s="84">
        <v>4160</v>
      </c>
      <c r="F242" s="84">
        <v>22720</v>
      </c>
      <c r="G242" s="84"/>
      <c r="H242" s="84">
        <f>SUM(C242:G243)</f>
        <v>26880</v>
      </c>
    </row>
    <row r="243" spans="1:8" ht="19.5" customHeight="1" thickBot="1">
      <c r="A243" s="49"/>
      <c r="B243" s="86"/>
      <c r="C243" s="85"/>
      <c r="D243" s="85"/>
      <c r="E243" s="85"/>
      <c r="F243" s="85"/>
      <c r="G243" s="85"/>
      <c r="H243" s="85"/>
    </row>
    <row r="244" spans="1:8">
      <c r="A244" s="46" t="s">
        <v>102</v>
      </c>
      <c r="B244" s="86" t="s">
        <v>111</v>
      </c>
      <c r="C244" s="84"/>
      <c r="D244" s="84"/>
      <c r="E244" s="84">
        <v>4640</v>
      </c>
      <c r="F244" s="84">
        <v>30400</v>
      </c>
      <c r="G244" s="84"/>
      <c r="H244" s="84">
        <f>SUM(C244:G245)</f>
        <v>35040</v>
      </c>
    </row>
    <row r="245" spans="1:8" ht="18" customHeight="1" thickBot="1">
      <c r="A245" s="49"/>
      <c r="B245" s="86"/>
      <c r="C245" s="85"/>
      <c r="D245" s="85"/>
      <c r="E245" s="85"/>
      <c r="F245" s="85"/>
      <c r="G245" s="85"/>
      <c r="H245" s="85"/>
    </row>
    <row r="246" spans="1:8">
      <c r="A246" s="46" t="s">
        <v>104</v>
      </c>
      <c r="B246" s="86" t="s">
        <v>113</v>
      </c>
      <c r="C246" s="84"/>
      <c r="D246" s="84"/>
      <c r="E246" s="84">
        <v>4480</v>
      </c>
      <c r="F246" s="84">
        <v>31840</v>
      </c>
      <c r="G246" s="84"/>
      <c r="H246" s="84">
        <f>SUM(C246:G247)</f>
        <v>36320</v>
      </c>
    </row>
    <row r="247" spans="1:8" ht="21" customHeight="1">
      <c r="A247" s="51"/>
      <c r="B247" s="86"/>
      <c r="C247" s="85"/>
      <c r="D247" s="85"/>
      <c r="E247" s="85"/>
      <c r="F247" s="85"/>
      <c r="G247" s="85"/>
      <c r="H247" s="85"/>
    </row>
    <row r="248" spans="1:8" ht="33.75">
      <c r="A248" s="11" t="s">
        <v>106</v>
      </c>
      <c r="B248" s="25" t="s">
        <v>115</v>
      </c>
      <c r="C248" s="23"/>
      <c r="D248" s="23"/>
      <c r="E248" s="23">
        <v>5280</v>
      </c>
      <c r="F248" s="23">
        <v>28640</v>
      </c>
      <c r="G248" s="23"/>
      <c r="H248" s="23">
        <f>SUM(C248:G248)</f>
        <v>33920</v>
      </c>
    </row>
    <row r="249" spans="1:8" ht="34.5" thickBot="1">
      <c r="A249" s="27" t="s">
        <v>108</v>
      </c>
      <c r="B249" s="25" t="s">
        <v>117</v>
      </c>
      <c r="C249" s="23"/>
      <c r="D249" s="23">
        <v>320</v>
      </c>
      <c r="E249" s="23">
        <v>9120</v>
      </c>
      <c r="F249" s="23">
        <v>68640</v>
      </c>
      <c r="G249" s="23"/>
      <c r="H249" s="23">
        <f>SUM(C249:G249)</f>
        <v>78080</v>
      </c>
    </row>
    <row r="250" spans="1:8" ht="34.5" thickBot="1">
      <c r="A250" s="27" t="s">
        <v>110</v>
      </c>
      <c r="B250" s="25" t="s">
        <v>119</v>
      </c>
      <c r="C250" s="23"/>
      <c r="D250" s="23"/>
      <c r="E250" s="23">
        <v>4960</v>
      </c>
      <c r="F250" s="23">
        <v>37280</v>
      </c>
      <c r="G250" s="23"/>
      <c r="H250" s="23">
        <f>SUM(C250:G250)</f>
        <v>42240</v>
      </c>
    </row>
    <row r="251" spans="1:8" ht="34.5" thickBot="1">
      <c r="A251" s="27" t="s">
        <v>112</v>
      </c>
      <c r="B251" s="25" t="s">
        <v>121</v>
      </c>
      <c r="C251" s="23"/>
      <c r="D251" s="23"/>
      <c r="E251" s="23">
        <v>11040</v>
      </c>
      <c r="F251" s="23">
        <v>68480</v>
      </c>
      <c r="G251" s="23"/>
      <c r="H251" s="23">
        <f>C251+D251+E251+F251</f>
        <v>79520</v>
      </c>
    </row>
    <row r="252" spans="1:8" ht="34.5" thickBot="1">
      <c r="A252" s="27" t="s">
        <v>114</v>
      </c>
      <c r="B252" s="25" t="s">
        <v>123</v>
      </c>
      <c r="C252" s="23"/>
      <c r="D252" s="23"/>
      <c r="E252" s="23">
        <v>9600</v>
      </c>
      <c r="F252" s="23">
        <v>52320</v>
      </c>
      <c r="G252" s="23"/>
      <c r="H252" s="23">
        <f>C252+D252+E252+F252</f>
        <v>61920</v>
      </c>
    </row>
    <row r="253" spans="1:8" ht="34.5" thickBot="1">
      <c r="A253" s="27" t="s">
        <v>116</v>
      </c>
      <c r="B253" s="25" t="s">
        <v>125</v>
      </c>
      <c r="C253" s="23"/>
      <c r="D253" s="23"/>
      <c r="E253" s="23">
        <v>6240</v>
      </c>
      <c r="F253" s="23">
        <v>26400</v>
      </c>
      <c r="G253" s="23"/>
      <c r="H253" s="23">
        <f>C253+D253+E253+F253</f>
        <v>32640</v>
      </c>
    </row>
    <row r="254" spans="1:8" ht="34.5" thickBot="1">
      <c r="A254" s="27" t="s">
        <v>118</v>
      </c>
      <c r="B254" s="25" t="s">
        <v>126</v>
      </c>
      <c r="C254" s="23"/>
      <c r="D254" s="23"/>
      <c r="E254" s="23">
        <v>4000</v>
      </c>
      <c r="F254" s="23">
        <v>13120</v>
      </c>
      <c r="G254" s="23"/>
      <c r="H254" s="23">
        <f>C254+D254+E254+F254</f>
        <v>17120</v>
      </c>
    </row>
    <row r="255" spans="1:8">
      <c r="A255" s="46" t="s">
        <v>120</v>
      </c>
      <c r="B255" s="86" t="s">
        <v>129</v>
      </c>
      <c r="C255" s="84"/>
      <c r="D255" s="84"/>
      <c r="E255" s="84">
        <v>5920</v>
      </c>
      <c r="F255" s="84">
        <v>24320</v>
      </c>
      <c r="G255" s="84"/>
      <c r="H255" s="84">
        <f>E255+F255</f>
        <v>30240</v>
      </c>
    </row>
    <row r="256" spans="1:8" ht="19.5" customHeight="1" thickBot="1">
      <c r="A256" s="49"/>
      <c r="B256" s="86"/>
      <c r="C256" s="85"/>
      <c r="D256" s="85"/>
      <c r="E256" s="85"/>
      <c r="F256" s="85"/>
      <c r="G256" s="85"/>
      <c r="H256" s="85"/>
    </row>
    <row r="257" spans="1:8">
      <c r="A257" s="46" t="s">
        <v>122</v>
      </c>
      <c r="B257" s="86" t="s">
        <v>131</v>
      </c>
      <c r="C257" s="84"/>
      <c r="D257" s="84"/>
      <c r="E257" s="84">
        <v>3200</v>
      </c>
      <c r="F257" s="84">
        <v>20000</v>
      </c>
      <c r="G257" s="84"/>
      <c r="H257" s="84">
        <f>E257+F257</f>
        <v>23200</v>
      </c>
    </row>
    <row r="258" spans="1:8" ht="21.75" customHeight="1" thickBot="1">
      <c r="A258" s="49"/>
      <c r="B258" s="86"/>
      <c r="C258" s="85"/>
      <c r="D258" s="85"/>
      <c r="E258" s="85"/>
      <c r="F258" s="85"/>
      <c r="G258" s="85"/>
      <c r="H258" s="85"/>
    </row>
    <row r="259" spans="1:8">
      <c r="A259" s="46" t="s">
        <v>124</v>
      </c>
      <c r="B259" s="86" t="s">
        <v>133</v>
      </c>
      <c r="C259" s="84"/>
      <c r="D259" s="84"/>
      <c r="E259" s="84">
        <v>7680</v>
      </c>
      <c r="F259" s="84">
        <v>27520</v>
      </c>
      <c r="G259" s="84"/>
      <c r="H259" s="84">
        <f>E259+F259</f>
        <v>35200</v>
      </c>
    </row>
    <row r="260" spans="1:8" ht="19.5" customHeight="1" thickBot="1">
      <c r="A260" s="49"/>
      <c r="B260" s="86"/>
      <c r="C260" s="85"/>
      <c r="D260" s="85"/>
      <c r="E260" s="85"/>
      <c r="F260" s="85"/>
      <c r="G260" s="85"/>
      <c r="H260" s="85"/>
    </row>
    <row r="261" spans="1:8">
      <c r="A261" s="52" t="s">
        <v>237</v>
      </c>
      <c r="B261" s="86" t="s">
        <v>135</v>
      </c>
      <c r="C261" s="84">
        <v>480</v>
      </c>
      <c r="D261" s="84"/>
      <c r="E261" s="84">
        <v>3680</v>
      </c>
      <c r="F261" s="84">
        <v>16640</v>
      </c>
      <c r="G261" s="84"/>
      <c r="H261" s="84">
        <f>SUM(C261:G262)</f>
        <v>20800</v>
      </c>
    </row>
    <row r="262" spans="1:8" ht="21.75" customHeight="1">
      <c r="A262" s="53"/>
      <c r="B262" s="86"/>
      <c r="C262" s="85"/>
      <c r="D262" s="85"/>
      <c r="E262" s="85"/>
      <c r="F262" s="85"/>
      <c r="G262" s="85"/>
      <c r="H262" s="85"/>
    </row>
    <row r="263" spans="1:8" ht="34.5" thickBot="1">
      <c r="A263" s="27" t="s">
        <v>127</v>
      </c>
      <c r="B263" s="25" t="s">
        <v>137</v>
      </c>
      <c r="C263" s="23">
        <v>480</v>
      </c>
      <c r="D263" s="23"/>
      <c r="E263" s="23">
        <v>4640</v>
      </c>
      <c r="F263" s="23">
        <v>21440</v>
      </c>
      <c r="G263" s="23"/>
      <c r="H263" s="23">
        <f>SUM(C263:G263)</f>
        <v>26560</v>
      </c>
    </row>
    <row r="264" spans="1:8">
      <c r="A264" s="46" t="s">
        <v>128</v>
      </c>
      <c r="B264" s="86" t="s">
        <v>139</v>
      </c>
      <c r="C264" s="84">
        <v>960</v>
      </c>
      <c r="D264" s="84"/>
      <c r="E264" s="84">
        <v>9600</v>
      </c>
      <c r="F264" s="84">
        <v>46400</v>
      </c>
      <c r="G264" s="84"/>
      <c r="H264" s="84">
        <f>C264+E264+F264</f>
        <v>56960</v>
      </c>
    </row>
    <row r="265" spans="1:8" ht="21" customHeight="1">
      <c r="A265" s="47"/>
      <c r="B265" s="86"/>
      <c r="C265" s="85"/>
      <c r="D265" s="85"/>
      <c r="E265" s="85"/>
      <c r="F265" s="85"/>
      <c r="G265" s="85"/>
      <c r="H265" s="85"/>
    </row>
    <row r="266" spans="1:8" ht="33.75">
      <c r="A266" s="11" t="s">
        <v>130</v>
      </c>
      <c r="B266" s="25" t="s">
        <v>141</v>
      </c>
      <c r="C266" s="23">
        <v>160</v>
      </c>
      <c r="D266" s="23"/>
      <c r="E266" s="23">
        <v>5280</v>
      </c>
      <c r="F266" s="23">
        <v>24640</v>
      </c>
      <c r="G266" s="23"/>
      <c r="H266" s="23">
        <f>SUM(C266:G266)</f>
        <v>30080</v>
      </c>
    </row>
    <row r="267" spans="1:8" ht="34.5" thickBot="1">
      <c r="A267" s="27" t="s">
        <v>132</v>
      </c>
      <c r="B267" s="25" t="s">
        <v>143</v>
      </c>
      <c r="C267" s="23"/>
      <c r="D267" s="23"/>
      <c r="E267" s="23">
        <v>6720</v>
      </c>
      <c r="F267" s="23">
        <v>23200</v>
      </c>
      <c r="G267" s="23"/>
      <c r="H267" s="23">
        <f>E267+F267</f>
        <v>29920</v>
      </c>
    </row>
    <row r="268" spans="1:8">
      <c r="A268" s="46" t="s">
        <v>230</v>
      </c>
      <c r="B268" s="86" t="s">
        <v>145</v>
      </c>
      <c r="C268" s="84"/>
      <c r="D268" s="84"/>
      <c r="E268" s="84">
        <v>4160</v>
      </c>
      <c r="F268" s="84">
        <v>29920</v>
      </c>
      <c r="G268" s="84"/>
      <c r="H268" s="84">
        <f>E268+F268</f>
        <v>34080</v>
      </c>
    </row>
    <row r="269" spans="1:8" ht="20.25" customHeight="1" thickBot="1">
      <c r="A269" s="49"/>
      <c r="B269" s="86"/>
      <c r="C269" s="85"/>
      <c r="D269" s="85"/>
      <c r="E269" s="85"/>
      <c r="F269" s="85"/>
      <c r="G269" s="85"/>
      <c r="H269" s="85"/>
    </row>
    <row r="270" spans="1:8">
      <c r="A270" s="46" t="s">
        <v>134</v>
      </c>
      <c r="B270" s="86" t="s">
        <v>147</v>
      </c>
      <c r="C270" s="84"/>
      <c r="D270" s="84"/>
      <c r="E270" s="84">
        <v>6240</v>
      </c>
      <c r="F270" s="84">
        <v>21440</v>
      </c>
      <c r="G270" s="84"/>
      <c r="H270" s="84">
        <f>E270+F270</f>
        <v>27680</v>
      </c>
    </row>
    <row r="271" spans="1:8" ht="21.75" customHeight="1" thickBot="1">
      <c r="A271" s="49"/>
      <c r="B271" s="86"/>
      <c r="C271" s="85"/>
      <c r="D271" s="85"/>
      <c r="E271" s="85"/>
      <c r="F271" s="85"/>
      <c r="G271" s="85"/>
      <c r="H271" s="85"/>
    </row>
    <row r="272" spans="1:8">
      <c r="A272" s="46" t="s">
        <v>136</v>
      </c>
      <c r="B272" s="86" t="s">
        <v>149</v>
      </c>
      <c r="C272" s="84">
        <v>160</v>
      </c>
      <c r="D272" s="84"/>
      <c r="E272" s="84">
        <v>2080</v>
      </c>
      <c r="F272" s="84">
        <v>18880</v>
      </c>
      <c r="G272" s="84"/>
      <c r="H272" s="84">
        <f>SUM(C272:G273)</f>
        <v>21120</v>
      </c>
    </row>
    <row r="273" spans="1:8" ht="15.75" thickBot="1">
      <c r="A273" s="49"/>
      <c r="B273" s="86"/>
      <c r="C273" s="85"/>
      <c r="D273" s="85"/>
      <c r="E273" s="85"/>
      <c r="F273" s="85"/>
      <c r="G273" s="85"/>
      <c r="H273" s="85"/>
    </row>
    <row r="274" spans="1:8" ht="34.5" thickBot="1">
      <c r="A274" s="27" t="s">
        <v>138</v>
      </c>
      <c r="B274" s="25" t="s">
        <v>151</v>
      </c>
      <c r="C274" s="23"/>
      <c r="D274" s="23"/>
      <c r="E274" s="23">
        <v>7840</v>
      </c>
      <c r="F274" s="23">
        <v>24160</v>
      </c>
      <c r="G274" s="23"/>
      <c r="H274" s="23">
        <f>E274+F274</f>
        <v>32000</v>
      </c>
    </row>
    <row r="275" spans="1:8">
      <c r="A275" s="46" t="s">
        <v>140</v>
      </c>
      <c r="B275" s="86" t="s">
        <v>153</v>
      </c>
      <c r="C275" s="84"/>
      <c r="D275" s="84"/>
      <c r="E275" s="84">
        <v>640</v>
      </c>
      <c r="F275" s="84">
        <v>18400</v>
      </c>
      <c r="G275" s="84"/>
      <c r="H275" s="84">
        <f>SUM(C275:G276)</f>
        <v>19040</v>
      </c>
    </row>
    <row r="276" spans="1:8" ht="15.75" thickBot="1">
      <c r="A276" s="49"/>
      <c r="B276" s="86"/>
      <c r="C276" s="85"/>
      <c r="D276" s="85"/>
      <c r="E276" s="85"/>
      <c r="F276" s="85"/>
      <c r="G276" s="85"/>
      <c r="H276" s="85"/>
    </row>
    <row r="277" spans="1:8">
      <c r="A277" s="46" t="s">
        <v>142</v>
      </c>
      <c r="B277" s="86" t="s">
        <v>155</v>
      </c>
      <c r="C277" s="84"/>
      <c r="D277" s="84"/>
      <c r="E277" s="84">
        <v>6080</v>
      </c>
      <c r="F277" s="84">
        <v>23360</v>
      </c>
      <c r="G277" s="84">
        <v>2400</v>
      </c>
      <c r="H277" s="84">
        <f>SUM(C277:G278)</f>
        <v>31840</v>
      </c>
    </row>
    <row r="278" spans="1:8" ht="20.25" customHeight="1" thickBot="1">
      <c r="A278" s="49"/>
      <c r="B278" s="86"/>
      <c r="C278" s="85"/>
      <c r="D278" s="85"/>
      <c r="E278" s="85"/>
      <c r="F278" s="85"/>
      <c r="G278" s="85"/>
      <c r="H278" s="85"/>
    </row>
    <row r="279" spans="1:8">
      <c r="A279" s="46" t="s">
        <v>144</v>
      </c>
      <c r="B279" s="86" t="s">
        <v>157</v>
      </c>
      <c r="C279" s="84"/>
      <c r="D279" s="84"/>
      <c r="E279" s="84">
        <v>10240</v>
      </c>
      <c r="F279" s="84">
        <v>29440</v>
      </c>
      <c r="G279" s="84"/>
      <c r="H279" s="84">
        <f>SUM(C279:G280)</f>
        <v>39680</v>
      </c>
    </row>
    <row r="280" spans="1:8" ht="19.5" customHeight="1" thickBot="1">
      <c r="A280" s="49"/>
      <c r="B280" s="86"/>
      <c r="C280" s="85"/>
      <c r="D280" s="85"/>
      <c r="E280" s="85"/>
      <c r="F280" s="85"/>
      <c r="G280" s="85"/>
      <c r="H280" s="85"/>
    </row>
    <row r="281" spans="1:8">
      <c r="A281" s="46" t="s">
        <v>231</v>
      </c>
      <c r="B281" s="86" t="s">
        <v>158</v>
      </c>
      <c r="C281" s="84">
        <v>320</v>
      </c>
      <c r="D281" s="84"/>
      <c r="E281" s="84">
        <v>5440</v>
      </c>
      <c r="F281" s="84">
        <v>52800</v>
      </c>
      <c r="G281" s="84">
        <v>2880</v>
      </c>
      <c r="H281" s="84">
        <f>SUM(C281:G282)</f>
        <v>61440</v>
      </c>
    </row>
    <row r="282" spans="1:8">
      <c r="A282" s="51"/>
      <c r="B282" s="86"/>
      <c r="C282" s="85"/>
      <c r="D282" s="85"/>
      <c r="E282" s="85"/>
      <c r="F282" s="85"/>
      <c r="G282" s="85"/>
      <c r="H282" s="85"/>
    </row>
    <row r="283" spans="1:8">
      <c r="A283" s="52" t="s">
        <v>146</v>
      </c>
      <c r="B283" s="86" t="s">
        <v>159</v>
      </c>
      <c r="C283" s="84"/>
      <c r="D283" s="84">
        <v>160</v>
      </c>
      <c r="E283" s="84">
        <v>4960</v>
      </c>
      <c r="F283" s="84">
        <v>24000</v>
      </c>
      <c r="G283" s="84"/>
      <c r="H283" s="84">
        <f>SUM(C283:G284)</f>
        <v>29120</v>
      </c>
    </row>
    <row r="284" spans="1:8" ht="17.25" customHeight="1">
      <c r="A284" s="53"/>
      <c r="B284" s="86"/>
      <c r="C284" s="85"/>
      <c r="D284" s="85"/>
      <c r="E284" s="85"/>
      <c r="F284" s="85"/>
      <c r="G284" s="85"/>
      <c r="H284" s="85"/>
    </row>
    <row r="285" spans="1:8" ht="34.5" thickBot="1">
      <c r="A285" s="27" t="s">
        <v>148</v>
      </c>
      <c r="B285" s="25" t="s">
        <v>160</v>
      </c>
      <c r="C285" s="23"/>
      <c r="D285" s="23"/>
      <c r="E285" s="23">
        <v>4320</v>
      </c>
      <c r="F285" s="23">
        <v>24320</v>
      </c>
      <c r="G285" s="23"/>
      <c r="H285" s="23">
        <f>E285+F285</f>
        <v>28640</v>
      </c>
    </row>
    <row r="286" spans="1:8" ht="34.5" thickBot="1">
      <c r="A286" s="27" t="s">
        <v>150</v>
      </c>
      <c r="B286" s="25" t="s">
        <v>161</v>
      </c>
      <c r="C286" s="23"/>
      <c r="D286" s="23"/>
      <c r="E286" s="23">
        <v>9440</v>
      </c>
      <c r="F286" s="23">
        <v>93440</v>
      </c>
      <c r="G286" s="23"/>
      <c r="H286" s="23">
        <f>C286+E286+F286</f>
        <v>102880</v>
      </c>
    </row>
    <row r="287" spans="1:8" ht="34.5" thickBot="1">
      <c r="A287" s="10">
        <v>76</v>
      </c>
      <c r="B287" s="25" t="s">
        <v>162</v>
      </c>
      <c r="C287" s="23"/>
      <c r="D287" s="23"/>
      <c r="E287" s="23">
        <v>19360</v>
      </c>
      <c r="F287" s="23">
        <v>57920</v>
      </c>
      <c r="G287" s="23"/>
      <c r="H287" s="23">
        <f>C287+E287+F287</f>
        <v>77280</v>
      </c>
    </row>
    <row r="288" spans="1:8" ht="34.5" thickBot="1">
      <c r="A288" s="27" t="s">
        <v>154</v>
      </c>
      <c r="B288" s="25" t="s">
        <v>163</v>
      </c>
      <c r="C288" s="23"/>
      <c r="D288" s="23"/>
      <c r="E288" s="23">
        <v>5440</v>
      </c>
      <c r="F288" s="23">
        <v>24000</v>
      </c>
      <c r="G288" s="23"/>
      <c r="H288" s="23">
        <f>C288+E288+F288</f>
        <v>29440</v>
      </c>
    </row>
    <row r="289" spans="1:8" ht="34.5" thickBot="1">
      <c r="A289" s="27" t="s">
        <v>156</v>
      </c>
      <c r="B289" s="25" t="s">
        <v>164</v>
      </c>
      <c r="C289" s="23"/>
      <c r="D289" s="23"/>
      <c r="E289" s="23">
        <v>5120</v>
      </c>
      <c r="F289" s="23">
        <v>27840</v>
      </c>
      <c r="G289" s="23"/>
      <c r="H289" s="23">
        <f>SUM(C289:G289)</f>
        <v>32960</v>
      </c>
    </row>
    <row r="290" spans="1:8" ht="34.5" thickBot="1">
      <c r="A290" s="27" t="s">
        <v>238</v>
      </c>
      <c r="B290" s="25" t="s">
        <v>165</v>
      </c>
      <c r="C290" s="23"/>
      <c r="D290" s="23"/>
      <c r="E290" s="23">
        <v>960</v>
      </c>
      <c r="F290" s="23">
        <v>28640</v>
      </c>
      <c r="G290" s="23"/>
      <c r="H290" s="23">
        <f>SUM(C290:G290)</f>
        <v>29600</v>
      </c>
    </row>
    <row r="291" spans="1:8" ht="34.5" thickBot="1">
      <c r="A291" s="27" t="s">
        <v>239</v>
      </c>
      <c r="B291" s="25" t="s">
        <v>166</v>
      </c>
      <c r="C291" s="23"/>
      <c r="D291" s="23"/>
      <c r="E291" s="23">
        <v>8160</v>
      </c>
      <c r="F291" s="23">
        <v>64320</v>
      </c>
      <c r="G291" s="23"/>
      <c r="H291" s="23">
        <f>E291+F291</f>
        <v>72480</v>
      </c>
    </row>
    <row r="292" spans="1:8">
      <c r="A292" s="46" t="s">
        <v>240</v>
      </c>
      <c r="B292" s="86" t="s">
        <v>167</v>
      </c>
      <c r="C292" s="84"/>
      <c r="D292" s="84"/>
      <c r="E292" s="84">
        <v>3520</v>
      </c>
      <c r="F292" s="84">
        <v>24960</v>
      </c>
      <c r="G292" s="84"/>
      <c r="H292" s="84">
        <f>E292+F292</f>
        <v>28480</v>
      </c>
    </row>
    <row r="293" spans="1:8" ht="19.5" customHeight="1">
      <c r="A293" s="51"/>
      <c r="B293" s="86"/>
      <c r="C293" s="85"/>
      <c r="D293" s="85"/>
      <c r="E293" s="85"/>
      <c r="F293" s="85"/>
      <c r="G293" s="85"/>
      <c r="H293" s="85"/>
    </row>
    <row r="294" spans="1:8" ht="33.75">
      <c r="A294" s="11" t="s">
        <v>241</v>
      </c>
      <c r="B294" s="25" t="s">
        <v>168</v>
      </c>
      <c r="C294" s="23"/>
      <c r="D294" s="23"/>
      <c r="E294" s="23">
        <v>6400</v>
      </c>
      <c r="F294" s="23">
        <v>22240</v>
      </c>
      <c r="G294" s="23"/>
      <c r="H294" s="23">
        <f>E294+F294</f>
        <v>28640</v>
      </c>
    </row>
    <row r="295" spans="1:8" ht="34.5" thickBot="1">
      <c r="A295" s="27" t="s">
        <v>242</v>
      </c>
      <c r="B295" s="25" t="s">
        <v>169</v>
      </c>
      <c r="C295" s="23"/>
      <c r="D295" s="23"/>
      <c r="E295" s="23">
        <v>11680</v>
      </c>
      <c r="F295" s="23">
        <v>60640</v>
      </c>
      <c r="G295" s="23"/>
      <c r="H295" s="23">
        <f>E295+F295</f>
        <v>72320</v>
      </c>
    </row>
    <row r="296" spans="1:8">
      <c r="A296" s="46" t="s">
        <v>243</v>
      </c>
      <c r="B296" s="86" t="s">
        <v>170</v>
      </c>
      <c r="C296" s="84"/>
      <c r="D296" s="84"/>
      <c r="E296" s="84">
        <v>9280</v>
      </c>
      <c r="F296" s="84">
        <v>37760</v>
      </c>
      <c r="G296" s="84"/>
      <c r="H296" s="84">
        <f>D296+E296+F296</f>
        <v>47040</v>
      </c>
    </row>
    <row r="297" spans="1:8" ht="18.75" customHeight="1" thickBot="1">
      <c r="A297" s="49"/>
      <c r="B297" s="86"/>
      <c r="C297" s="85"/>
      <c r="D297" s="85"/>
      <c r="E297" s="85"/>
      <c r="F297" s="85"/>
      <c r="G297" s="85"/>
      <c r="H297" s="85"/>
    </row>
    <row r="298" spans="1:8">
      <c r="A298" s="46" t="s">
        <v>244</v>
      </c>
      <c r="B298" s="86" t="s">
        <v>171</v>
      </c>
      <c r="C298" s="84"/>
      <c r="D298" s="84"/>
      <c r="E298" s="84">
        <v>1280</v>
      </c>
      <c r="F298" s="84">
        <v>6080</v>
      </c>
      <c r="G298" s="84">
        <v>2240</v>
      </c>
      <c r="H298" s="84">
        <f>SUM(C298:G299)</f>
        <v>9600</v>
      </c>
    </row>
    <row r="299" spans="1:8" ht="15.75" thickBot="1">
      <c r="A299" s="49"/>
      <c r="B299" s="86"/>
      <c r="C299" s="85"/>
      <c r="D299" s="85"/>
      <c r="E299" s="85"/>
      <c r="F299" s="85"/>
      <c r="G299" s="85"/>
      <c r="H299" s="85"/>
    </row>
    <row r="300" spans="1:8">
      <c r="A300" s="46" t="s">
        <v>245</v>
      </c>
      <c r="B300" s="86" t="s">
        <v>172</v>
      </c>
      <c r="C300" s="84"/>
      <c r="D300" s="84"/>
      <c r="E300" s="84">
        <v>4640</v>
      </c>
      <c r="F300" s="84">
        <v>41600</v>
      </c>
      <c r="G300" s="84"/>
      <c r="H300" s="84">
        <f>E300+F300</f>
        <v>46240</v>
      </c>
    </row>
    <row r="301" spans="1:8" ht="20.25" customHeight="1" thickBot="1">
      <c r="A301" s="49"/>
      <c r="B301" s="86"/>
      <c r="C301" s="85"/>
      <c r="D301" s="85"/>
      <c r="E301" s="85"/>
      <c r="F301" s="85"/>
      <c r="G301" s="85"/>
      <c r="H301" s="85"/>
    </row>
    <row r="302" spans="1:8" ht="34.5" thickBot="1">
      <c r="A302" s="27" t="s">
        <v>246</v>
      </c>
      <c r="B302" s="25" t="s">
        <v>173</v>
      </c>
      <c r="C302" s="23"/>
      <c r="D302" s="23"/>
      <c r="E302" s="23">
        <v>15360</v>
      </c>
      <c r="F302" s="23">
        <v>60480</v>
      </c>
      <c r="G302" s="23"/>
      <c r="H302" s="23">
        <f t="shared" ref="H302:H308" si="10">E302+F302</f>
        <v>75840</v>
      </c>
    </row>
    <row r="303" spans="1:8" ht="34.5" thickBot="1">
      <c r="A303" s="27" t="s">
        <v>247</v>
      </c>
      <c r="B303" s="25" t="s">
        <v>174</v>
      </c>
      <c r="C303" s="23"/>
      <c r="D303" s="23"/>
      <c r="E303" s="23">
        <v>9440</v>
      </c>
      <c r="F303" s="23">
        <v>59520</v>
      </c>
      <c r="G303" s="23"/>
      <c r="H303" s="23">
        <f t="shared" si="10"/>
        <v>68960</v>
      </c>
    </row>
    <row r="304" spans="1:8" ht="34.5" thickBot="1">
      <c r="A304" s="27" t="s">
        <v>248</v>
      </c>
      <c r="B304" s="25" t="s">
        <v>175</v>
      </c>
      <c r="C304" s="23"/>
      <c r="D304" s="23"/>
      <c r="E304" s="23">
        <v>10240</v>
      </c>
      <c r="F304" s="23">
        <v>47840</v>
      </c>
      <c r="G304" s="23"/>
      <c r="H304" s="23">
        <f t="shared" si="10"/>
        <v>58080</v>
      </c>
    </row>
    <row r="305" spans="1:8" ht="34.5" thickBot="1">
      <c r="A305" s="27" t="s">
        <v>249</v>
      </c>
      <c r="B305" s="25" t="s">
        <v>176</v>
      </c>
      <c r="C305" s="23"/>
      <c r="D305" s="23"/>
      <c r="E305" s="23">
        <v>5440</v>
      </c>
      <c r="F305" s="23">
        <v>21280</v>
      </c>
      <c r="G305" s="23"/>
      <c r="H305" s="23">
        <f t="shared" si="10"/>
        <v>26720</v>
      </c>
    </row>
    <row r="306" spans="1:8" ht="34.5" thickBot="1">
      <c r="A306" s="27" t="s">
        <v>250</v>
      </c>
      <c r="B306" s="25" t="s">
        <v>177</v>
      </c>
      <c r="C306" s="23"/>
      <c r="D306" s="23"/>
      <c r="E306" s="23">
        <v>5120</v>
      </c>
      <c r="F306" s="23">
        <v>21920</v>
      </c>
      <c r="G306" s="23"/>
      <c r="H306" s="23">
        <f t="shared" si="10"/>
        <v>27040</v>
      </c>
    </row>
    <row r="307" spans="1:8" ht="34.5" thickBot="1">
      <c r="A307" s="27" t="s">
        <v>251</v>
      </c>
      <c r="B307" s="25" t="s">
        <v>178</v>
      </c>
      <c r="C307" s="23"/>
      <c r="D307" s="23"/>
      <c r="E307" s="23">
        <v>11520</v>
      </c>
      <c r="F307" s="23">
        <v>38400</v>
      </c>
      <c r="G307" s="23"/>
      <c r="H307" s="23">
        <f t="shared" si="10"/>
        <v>49920</v>
      </c>
    </row>
    <row r="308" spans="1:8">
      <c r="A308" s="46" t="s">
        <v>252</v>
      </c>
      <c r="B308" s="86" t="s">
        <v>179</v>
      </c>
      <c r="C308" s="84"/>
      <c r="D308" s="84"/>
      <c r="E308" s="84">
        <v>3840</v>
      </c>
      <c r="F308" s="84">
        <v>26400</v>
      </c>
      <c r="G308" s="84"/>
      <c r="H308" s="84">
        <f t="shared" si="10"/>
        <v>30240</v>
      </c>
    </row>
    <row r="309" spans="1:8" ht="15.75" thickBot="1">
      <c r="A309" s="49"/>
      <c r="B309" s="86"/>
      <c r="C309" s="85"/>
      <c r="D309" s="85"/>
      <c r="E309" s="85"/>
      <c r="F309" s="85"/>
      <c r="G309" s="85"/>
      <c r="H309" s="85"/>
    </row>
    <row r="310" spans="1:8" ht="34.5" thickBot="1">
      <c r="A310" s="27" t="s">
        <v>253</v>
      </c>
      <c r="B310" s="25" t="s">
        <v>180</v>
      </c>
      <c r="C310" s="23"/>
      <c r="D310" s="23"/>
      <c r="E310" s="23">
        <v>11200</v>
      </c>
      <c r="F310" s="23">
        <v>119040</v>
      </c>
      <c r="G310" s="23"/>
      <c r="H310" s="23">
        <f>C310+D310+E310+F310+G310</f>
        <v>130240</v>
      </c>
    </row>
    <row r="311" spans="1:8" ht="34.5" thickBot="1">
      <c r="A311" s="27" t="s">
        <v>254</v>
      </c>
      <c r="B311" s="25" t="s">
        <v>181</v>
      </c>
      <c r="C311" s="23"/>
      <c r="D311" s="23"/>
      <c r="E311" s="23">
        <v>4800</v>
      </c>
      <c r="F311" s="23">
        <v>30720</v>
      </c>
      <c r="G311" s="23"/>
      <c r="H311" s="23">
        <f>E311+F311</f>
        <v>35520</v>
      </c>
    </row>
    <row r="312" spans="1:8" ht="34.5" thickBot="1">
      <c r="A312" s="27" t="s">
        <v>255</v>
      </c>
      <c r="B312" s="25" t="s">
        <v>182</v>
      </c>
      <c r="C312" s="23"/>
      <c r="D312" s="23"/>
      <c r="E312" s="23">
        <v>5280</v>
      </c>
      <c r="F312" s="23">
        <v>44000</v>
      </c>
      <c r="G312" s="23"/>
      <c r="H312" s="23">
        <f>E312+F312</f>
        <v>49280</v>
      </c>
    </row>
    <row r="313" spans="1:8" ht="34.5" thickBot="1">
      <c r="A313" s="27" t="s">
        <v>256</v>
      </c>
      <c r="B313" s="25" t="s">
        <v>183</v>
      </c>
      <c r="C313" s="23"/>
      <c r="D313" s="23"/>
      <c r="E313" s="23">
        <v>22080</v>
      </c>
      <c r="F313" s="23">
        <v>86240</v>
      </c>
      <c r="G313" s="23"/>
      <c r="H313" s="23">
        <f>C313+D313+E313+F313+G313</f>
        <v>108320</v>
      </c>
    </row>
    <row r="314" spans="1:8">
      <c r="A314" s="46" t="s">
        <v>257</v>
      </c>
      <c r="B314" s="86" t="s">
        <v>184</v>
      </c>
      <c r="C314" s="84"/>
      <c r="D314" s="84"/>
      <c r="E314" s="84">
        <v>10240</v>
      </c>
      <c r="F314" s="84">
        <v>54240</v>
      </c>
      <c r="G314" s="84"/>
      <c r="H314" s="84">
        <f>C314+E314+F314</f>
        <v>64480</v>
      </c>
    </row>
    <row r="315" spans="1:8" ht="18.75" customHeight="1" thickBot="1">
      <c r="A315" s="49"/>
      <c r="B315" s="86"/>
      <c r="C315" s="85"/>
      <c r="D315" s="85"/>
      <c r="E315" s="85"/>
      <c r="F315" s="85"/>
      <c r="G315" s="85"/>
      <c r="H315" s="85"/>
    </row>
    <row r="316" spans="1:8">
      <c r="A316" s="46" t="s">
        <v>258</v>
      </c>
      <c r="B316" s="86" t="s">
        <v>185</v>
      </c>
      <c r="C316" s="84"/>
      <c r="D316" s="84"/>
      <c r="E316" s="84">
        <v>3840</v>
      </c>
      <c r="F316" s="84">
        <v>31520</v>
      </c>
      <c r="G316" s="84"/>
      <c r="H316" s="84">
        <f>E316+F316</f>
        <v>35360</v>
      </c>
    </row>
    <row r="317" spans="1:8" ht="19.5" customHeight="1" thickBot="1">
      <c r="A317" s="49"/>
      <c r="B317" s="86"/>
      <c r="C317" s="85"/>
      <c r="D317" s="85"/>
      <c r="E317" s="85"/>
      <c r="F317" s="85"/>
      <c r="G317" s="85"/>
      <c r="H317" s="85"/>
    </row>
    <row r="318" spans="1:8">
      <c r="A318" s="46" t="s">
        <v>259</v>
      </c>
      <c r="B318" s="86" t="s">
        <v>186</v>
      </c>
      <c r="C318" s="84"/>
      <c r="D318" s="84"/>
      <c r="E318" s="84">
        <v>11040</v>
      </c>
      <c r="F318" s="84">
        <v>49600</v>
      </c>
      <c r="G318" s="84"/>
      <c r="H318" s="84">
        <f>E318+F318</f>
        <v>60640</v>
      </c>
    </row>
    <row r="319" spans="1:8">
      <c r="A319" s="47"/>
      <c r="B319" s="86"/>
      <c r="C319" s="85"/>
      <c r="D319" s="85"/>
      <c r="E319" s="85"/>
      <c r="F319" s="85"/>
      <c r="G319" s="85"/>
      <c r="H319" s="85"/>
    </row>
    <row r="320" spans="1:8" ht="0.75" customHeight="1" thickBot="1">
      <c r="A320" s="49"/>
      <c r="B320" s="86"/>
      <c r="C320" s="23"/>
      <c r="D320" s="23"/>
      <c r="E320" s="23"/>
      <c r="F320" s="23"/>
      <c r="G320" s="23"/>
      <c r="H320" s="23"/>
    </row>
    <row r="321" spans="1:8">
      <c r="A321" s="46" t="s">
        <v>260</v>
      </c>
      <c r="B321" s="86" t="s">
        <v>187</v>
      </c>
      <c r="C321" s="84"/>
      <c r="D321" s="84"/>
      <c r="E321" s="84">
        <v>9920</v>
      </c>
      <c r="F321" s="84">
        <v>28640</v>
      </c>
      <c r="G321" s="84"/>
      <c r="H321" s="84">
        <f>E321+F321</f>
        <v>38560</v>
      </c>
    </row>
    <row r="322" spans="1:8" ht="15.75" thickBot="1">
      <c r="A322" s="49"/>
      <c r="B322" s="86"/>
      <c r="C322" s="85"/>
      <c r="D322" s="85"/>
      <c r="E322" s="85"/>
      <c r="F322" s="85"/>
      <c r="G322" s="85"/>
      <c r="H322" s="85"/>
    </row>
    <row r="323" spans="1:8">
      <c r="A323" s="46" t="s">
        <v>261</v>
      </c>
      <c r="B323" s="86" t="s">
        <v>188</v>
      </c>
      <c r="C323" s="84"/>
      <c r="D323" s="84"/>
      <c r="E323" s="84">
        <v>10080</v>
      </c>
      <c r="F323" s="84">
        <v>51840</v>
      </c>
      <c r="G323" s="84"/>
      <c r="H323" s="84">
        <f>E323+F323</f>
        <v>61920</v>
      </c>
    </row>
    <row r="324" spans="1:8">
      <c r="A324" s="51"/>
      <c r="B324" s="86"/>
      <c r="C324" s="85"/>
      <c r="D324" s="85"/>
      <c r="E324" s="85"/>
      <c r="F324" s="85"/>
      <c r="G324" s="85"/>
      <c r="H324" s="85"/>
    </row>
    <row r="325" spans="1:8" ht="33.75">
      <c r="A325" s="11" t="s">
        <v>262</v>
      </c>
      <c r="B325" s="25" t="s">
        <v>189</v>
      </c>
      <c r="C325" s="23"/>
      <c r="D325" s="23"/>
      <c r="E325" s="23">
        <v>7680</v>
      </c>
      <c r="F325" s="23">
        <v>64000</v>
      </c>
      <c r="G325" s="23"/>
      <c r="H325" s="23">
        <f t="shared" ref="H325:H331" si="11">E325+F325</f>
        <v>71680</v>
      </c>
    </row>
    <row r="326" spans="1:8" ht="34.5" thickBot="1">
      <c r="A326" s="27" t="s">
        <v>263</v>
      </c>
      <c r="B326" s="25" t="s">
        <v>190</v>
      </c>
      <c r="C326" s="23"/>
      <c r="D326" s="23"/>
      <c r="E326" s="23">
        <v>15840</v>
      </c>
      <c r="F326" s="23">
        <v>58080</v>
      </c>
      <c r="G326" s="23"/>
      <c r="H326" s="23">
        <f t="shared" si="11"/>
        <v>73920</v>
      </c>
    </row>
    <row r="327" spans="1:8" ht="34.5" thickBot="1">
      <c r="A327" s="27" t="s">
        <v>264</v>
      </c>
      <c r="B327" s="25" t="s">
        <v>191</v>
      </c>
      <c r="C327" s="23"/>
      <c r="D327" s="23"/>
      <c r="E327" s="23">
        <v>11040</v>
      </c>
      <c r="F327" s="23">
        <v>47840</v>
      </c>
      <c r="G327" s="23"/>
      <c r="H327" s="23">
        <f t="shared" si="11"/>
        <v>58880</v>
      </c>
    </row>
    <row r="328" spans="1:8" ht="34.5" thickBot="1">
      <c r="A328" s="27" t="s">
        <v>265</v>
      </c>
      <c r="B328" s="25" t="s">
        <v>192</v>
      </c>
      <c r="C328" s="23"/>
      <c r="D328" s="23"/>
      <c r="E328" s="23">
        <v>11040</v>
      </c>
      <c r="F328" s="23">
        <v>60160</v>
      </c>
      <c r="G328" s="23"/>
      <c r="H328" s="23">
        <f t="shared" si="11"/>
        <v>71200</v>
      </c>
    </row>
    <row r="329" spans="1:8" ht="34.5" thickBot="1">
      <c r="A329" s="27" t="s">
        <v>266</v>
      </c>
      <c r="B329" s="25" t="s">
        <v>193</v>
      </c>
      <c r="C329" s="23"/>
      <c r="D329" s="23"/>
      <c r="E329" s="23">
        <v>12000</v>
      </c>
      <c r="F329" s="23">
        <v>46400</v>
      </c>
      <c r="G329" s="23"/>
      <c r="H329" s="23">
        <f t="shared" si="11"/>
        <v>58400</v>
      </c>
    </row>
    <row r="330" spans="1:8" ht="34.5" thickBot="1">
      <c r="A330" s="27" t="s">
        <v>267</v>
      </c>
      <c r="B330" s="25" t="s">
        <v>194</v>
      </c>
      <c r="C330" s="23"/>
      <c r="D330" s="23"/>
      <c r="E330" s="23">
        <v>15200</v>
      </c>
      <c r="F330" s="23">
        <v>63680</v>
      </c>
      <c r="G330" s="23"/>
      <c r="H330" s="23">
        <f t="shared" si="11"/>
        <v>78880</v>
      </c>
    </row>
    <row r="331" spans="1:8" ht="34.5" thickBot="1">
      <c r="A331" s="27" t="s">
        <v>268</v>
      </c>
      <c r="B331" s="25" t="s">
        <v>195</v>
      </c>
      <c r="C331" s="23"/>
      <c r="D331" s="23"/>
      <c r="E331" s="23">
        <v>11680</v>
      </c>
      <c r="F331" s="23">
        <v>52640</v>
      </c>
      <c r="G331" s="23"/>
      <c r="H331" s="23">
        <f t="shared" si="11"/>
        <v>64320</v>
      </c>
    </row>
    <row r="332" spans="1:8" ht="34.5" thickBot="1">
      <c r="A332" s="27" t="s">
        <v>269</v>
      </c>
      <c r="B332" s="25" t="s">
        <v>196</v>
      </c>
      <c r="C332" s="23">
        <v>160</v>
      </c>
      <c r="D332" s="23"/>
      <c r="E332" s="23">
        <v>11520</v>
      </c>
      <c r="F332" s="23">
        <v>64640</v>
      </c>
      <c r="G332" s="23"/>
      <c r="H332" s="23">
        <f>SUM(C332:G332)</f>
        <v>76320</v>
      </c>
    </row>
    <row r="333" spans="1:8" ht="34.5" thickBot="1">
      <c r="A333" s="27" t="s">
        <v>270</v>
      </c>
      <c r="B333" s="24" t="s">
        <v>197</v>
      </c>
      <c r="C333" s="23"/>
      <c r="D333" s="23"/>
      <c r="E333" s="23"/>
      <c r="F333" s="23">
        <v>78240</v>
      </c>
      <c r="G333" s="23"/>
      <c r="H333" s="23">
        <f t="shared" ref="H333" si="12">E333+F333</f>
        <v>78240</v>
      </c>
    </row>
    <row r="334" spans="1:8" ht="34.5" thickBot="1">
      <c r="A334" s="27" t="s">
        <v>271</v>
      </c>
      <c r="B334" s="24" t="s">
        <v>198</v>
      </c>
      <c r="C334" s="23"/>
      <c r="D334" s="23"/>
      <c r="E334" s="23">
        <v>12800</v>
      </c>
      <c r="F334" s="23">
        <v>43520</v>
      </c>
      <c r="G334" s="23"/>
      <c r="H334" s="23">
        <f>SUM(C334:G334)</f>
        <v>56320</v>
      </c>
    </row>
    <row r="335" spans="1:8" ht="34.5" thickBot="1">
      <c r="A335" s="27" t="s">
        <v>272</v>
      </c>
      <c r="B335" s="24" t="s">
        <v>199</v>
      </c>
      <c r="C335" s="23"/>
      <c r="D335" s="23"/>
      <c r="E335" s="23">
        <v>3040</v>
      </c>
      <c r="F335" s="23">
        <v>15680</v>
      </c>
      <c r="G335" s="23"/>
      <c r="H335" s="23">
        <f t="shared" ref="H335:H338" si="13">E335+F335</f>
        <v>18720</v>
      </c>
    </row>
    <row r="336" spans="1:8" ht="34.5" thickBot="1">
      <c r="A336" s="27" t="s">
        <v>273</v>
      </c>
      <c r="B336" s="24" t="s">
        <v>200</v>
      </c>
      <c r="C336" s="23">
        <v>160</v>
      </c>
      <c r="D336" s="23"/>
      <c r="E336" s="23">
        <v>4160</v>
      </c>
      <c r="F336" s="23">
        <v>20960</v>
      </c>
      <c r="G336" s="23"/>
      <c r="H336" s="23">
        <f>SUM(C336:G336)</f>
        <v>25280</v>
      </c>
    </row>
    <row r="337" spans="1:8" ht="34.5" thickBot="1">
      <c r="A337" s="27" t="s">
        <v>274</v>
      </c>
      <c r="B337" s="24" t="s">
        <v>201</v>
      </c>
      <c r="C337" s="23"/>
      <c r="D337" s="23"/>
      <c r="E337" s="23">
        <v>4480</v>
      </c>
      <c r="F337" s="23">
        <v>16800</v>
      </c>
      <c r="G337" s="23">
        <v>5280</v>
      </c>
      <c r="H337" s="23">
        <f>SUM(C337:G337)</f>
        <v>26560</v>
      </c>
    </row>
    <row r="338" spans="1:8" ht="34.5" thickBot="1">
      <c r="A338" s="27" t="s">
        <v>275</v>
      </c>
      <c r="B338" s="24" t="s">
        <v>202</v>
      </c>
      <c r="C338" s="23"/>
      <c r="D338" s="23"/>
      <c r="E338" s="23">
        <v>1440</v>
      </c>
      <c r="F338" s="23">
        <v>28320</v>
      </c>
      <c r="G338" s="23"/>
      <c r="H338" s="23">
        <f t="shared" si="13"/>
        <v>29760</v>
      </c>
    </row>
    <row r="339" spans="1:8">
      <c r="A339" s="46" t="s">
        <v>276</v>
      </c>
      <c r="B339" s="83" t="s">
        <v>203</v>
      </c>
      <c r="C339" s="84"/>
      <c r="D339" s="84"/>
      <c r="E339" s="84">
        <v>3840</v>
      </c>
      <c r="F339" s="84">
        <v>20640</v>
      </c>
      <c r="G339" s="84"/>
      <c r="H339" s="84">
        <f>C339+E339+F339</f>
        <v>24480</v>
      </c>
    </row>
    <row r="340" spans="1:8" ht="15.75" thickBot="1">
      <c r="A340" s="49"/>
      <c r="B340" s="83"/>
      <c r="C340" s="85"/>
      <c r="D340" s="85"/>
      <c r="E340" s="85"/>
      <c r="F340" s="85"/>
      <c r="G340" s="85"/>
      <c r="H340" s="85"/>
    </row>
    <row r="341" spans="1:8">
      <c r="A341" s="46" t="s">
        <v>277</v>
      </c>
      <c r="B341" s="83" t="s">
        <v>204</v>
      </c>
      <c r="C341" s="84"/>
      <c r="D341" s="84"/>
      <c r="E341" s="84">
        <v>3360</v>
      </c>
      <c r="F341" s="84">
        <v>20960</v>
      </c>
      <c r="G341" s="84"/>
      <c r="H341" s="84">
        <f>E341+F341</f>
        <v>24320</v>
      </c>
    </row>
    <row r="342" spans="1:8" ht="15.75" thickBot="1">
      <c r="A342" s="49"/>
      <c r="B342" s="83"/>
      <c r="C342" s="85"/>
      <c r="D342" s="85"/>
      <c r="E342" s="85"/>
      <c r="F342" s="85"/>
      <c r="G342" s="85"/>
      <c r="H342" s="85"/>
    </row>
    <row r="343" spans="1:8">
      <c r="A343" s="46" t="s">
        <v>278</v>
      </c>
      <c r="B343" s="83" t="s">
        <v>205</v>
      </c>
      <c r="C343" s="84"/>
      <c r="D343" s="84"/>
      <c r="E343" s="84">
        <v>9600</v>
      </c>
      <c r="F343" s="84">
        <v>35200</v>
      </c>
      <c r="G343" s="84">
        <v>2400</v>
      </c>
      <c r="H343" s="84">
        <f>SUM(C343:G344)</f>
        <v>47200</v>
      </c>
    </row>
    <row r="344" spans="1:8">
      <c r="A344" s="47"/>
      <c r="B344" s="83"/>
      <c r="C344" s="85"/>
      <c r="D344" s="85"/>
      <c r="E344" s="85"/>
      <c r="F344" s="85"/>
      <c r="G344" s="85"/>
      <c r="H344" s="85"/>
    </row>
    <row r="345" spans="1:8" ht="33.75">
      <c r="A345" s="11" t="s">
        <v>279</v>
      </c>
      <c r="B345" s="24" t="s">
        <v>207</v>
      </c>
      <c r="C345" s="23"/>
      <c r="D345" s="23"/>
      <c r="E345" s="23">
        <v>6880</v>
      </c>
      <c r="F345" s="23">
        <v>33280</v>
      </c>
      <c r="G345" s="23"/>
      <c r="H345" s="23">
        <f>E345+F345</f>
        <v>40160</v>
      </c>
    </row>
    <row r="346" spans="1:8" ht="33.75">
      <c r="A346" s="15" t="s">
        <v>280</v>
      </c>
      <c r="B346" s="24" t="s">
        <v>208</v>
      </c>
      <c r="C346" s="23"/>
      <c r="D346" s="23"/>
      <c r="E346" s="23">
        <v>2880</v>
      </c>
      <c r="F346" s="23">
        <v>22400</v>
      </c>
      <c r="G346" s="23"/>
      <c r="H346" s="23">
        <f>E346+F346</f>
        <v>25280</v>
      </c>
    </row>
    <row r="347" spans="1:8" ht="34.5" thickBot="1">
      <c r="A347" s="27" t="s">
        <v>281</v>
      </c>
      <c r="B347" s="24" t="s">
        <v>206</v>
      </c>
      <c r="C347" s="23"/>
      <c r="D347" s="23"/>
      <c r="E347" s="23">
        <v>10880</v>
      </c>
      <c r="F347" s="23">
        <v>61760</v>
      </c>
      <c r="G347" s="23"/>
      <c r="H347" s="23">
        <f>E347+F347</f>
        <v>72640</v>
      </c>
    </row>
    <row r="348" spans="1:8" ht="15.75" thickBot="1">
      <c r="A348" s="16"/>
      <c r="B348" s="17" t="s">
        <v>6</v>
      </c>
      <c r="C348" s="23">
        <f>SUM(C182:C347)</f>
        <v>3840</v>
      </c>
      <c r="D348" s="23">
        <f t="shared" ref="D348:H348" si="14">SUM(D182:D347)</f>
        <v>3040</v>
      </c>
      <c r="E348" s="23">
        <f t="shared" si="14"/>
        <v>794240</v>
      </c>
      <c r="F348" s="23">
        <f t="shared" si="14"/>
        <v>4537280</v>
      </c>
      <c r="G348" s="23">
        <f t="shared" si="14"/>
        <v>20000</v>
      </c>
      <c r="H348" s="23">
        <f t="shared" si="14"/>
        <v>5358400</v>
      </c>
    </row>
    <row r="349" spans="1:8">
      <c r="A349" s="45"/>
      <c r="B349" s="88" t="s">
        <v>282</v>
      </c>
      <c r="C349" s="89"/>
      <c r="D349" s="89"/>
      <c r="E349" s="89"/>
      <c r="F349" s="89"/>
      <c r="G349" s="90"/>
      <c r="H349" s="21"/>
    </row>
    <row r="350" spans="1:8" ht="33.75">
      <c r="A350" s="42" t="s">
        <v>10</v>
      </c>
      <c r="B350" s="22" t="s">
        <v>11</v>
      </c>
      <c r="C350" s="23"/>
      <c r="D350" s="23"/>
      <c r="E350" s="23"/>
      <c r="F350" s="23">
        <v>11200</v>
      </c>
      <c r="G350" s="23"/>
      <c r="H350" s="23">
        <f>SUM(C350:G350)</f>
        <v>11200</v>
      </c>
    </row>
    <row r="351" spans="1:8" ht="33.75">
      <c r="A351" s="40" t="s">
        <v>12</v>
      </c>
      <c r="B351" s="43" t="s">
        <v>13</v>
      </c>
      <c r="C351" s="23"/>
      <c r="D351" s="23"/>
      <c r="E351" s="23"/>
      <c r="F351" s="23">
        <v>15040</v>
      </c>
      <c r="G351" s="23"/>
      <c r="H351" s="23">
        <f>SUM(C351:G351)</f>
        <v>15040</v>
      </c>
    </row>
    <row r="352" spans="1:8" ht="33.75">
      <c r="A352" s="42" t="s">
        <v>14</v>
      </c>
      <c r="B352" s="43" t="s">
        <v>15</v>
      </c>
      <c r="C352" s="23"/>
      <c r="D352" s="23"/>
      <c r="E352" s="23"/>
      <c r="F352" s="23">
        <v>17120</v>
      </c>
      <c r="G352" s="23"/>
      <c r="H352" s="23">
        <f>SUM(C352:G352)</f>
        <v>17120</v>
      </c>
    </row>
    <row r="353" spans="1:8" ht="34.5" thickBot="1">
      <c r="A353" s="38" t="s">
        <v>16</v>
      </c>
      <c r="B353" s="43" t="s">
        <v>17</v>
      </c>
      <c r="C353" s="23"/>
      <c r="D353" s="23"/>
      <c r="E353" s="23"/>
      <c r="F353" s="23">
        <v>38400</v>
      </c>
      <c r="G353" s="23"/>
      <c r="H353" s="23">
        <f>SUM(C353:G353)</f>
        <v>38400</v>
      </c>
    </row>
    <row r="354" spans="1:8" ht="34.5" thickBot="1">
      <c r="A354" s="38" t="s">
        <v>18</v>
      </c>
      <c r="B354" s="43" t="s">
        <v>19</v>
      </c>
      <c r="C354" s="23"/>
      <c r="D354" s="23">
        <v>160</v>
      </c>
      <c r="E354" s="23"/>
      <c r="F354" s="23">
        <v>65760</v>
      </c>
      <c r="G354" s="23"/>
      <c r="H354" s="23">
        <f>SUM(C354:G354)</f>
        <v>65920</v>
      </c>
    </row>
    <row r="355" spans="1:8" ht="15" customHeight="1">
      <c r="A355" s="46" t="s">
        <v>20</v>
      </c>
      <c r="B355" s="83" t="s">
        <v>21</v>
      </c>
      <c r="C355" s="84"/>
      <c r="D355" s="84"/>
      <c r="E355" s="84">
        <v>7200</v>
      </c>
      <c r="F355" s="84">
        <v>35040</v>
      </c>
      <c r="G355" s="84"/>
      <c r="H355" s="84">
        <f>SUM(C355:G356)</f>
        <v>42240</v>
      </c>
    </row>
    <row r="356" spans="1:8" ht="22.5" customHeight="1" thickBot="1">
      <c r="A356" s="49"/>
      <c r="B356" s="83"/>
      <c r="C356" s="85"/>
      <c r="D356" s="85"/>
      <c r="E356" s="85"/>
      <c r="F356" s="85"/>
      <c r="G356" s="85"/>
      <c r="H356" s="85"/>
    </row>
    <row r="357" spans="1:8" ht="15" customHeight="1">
      <c r="A357" s="46" t="s">
        <v>22</v>
      </c>
      <c r="B357" s="83" t="s">
        <v>25</v>
      </c>
      <c r="C357" s="84"/>
      <c r="D357" s="84"/>
      <c r="E357" s="84">
        <v>4480</v>
      </c>
      <c r="F357" s="84">
        <v>36160</v>
      </c>
      <c r="G357" s="84"/>
      <c r="H357" s="84">
        <f>SUM(C357:G359)</f>
        <v>40640</v>
      </c>
    </row>
    <row r="358" spans="1:8" ht="19.5" customHeight="1">
      <c r="A358" s="47"/>
      <c r="B358" s="83"/>
      <c r="C358" s="87"/>
      <c r="D358" s="87"/>
      <c r="E358" s="87"/>
      <c r="F358" s="87"/>
      <c r="G358" s="87"/>
      <c r="H358" s="87"/>
    </row>
    <row r="359" spans="1:8" ht="13.5" customHeight="1">
      <c r="A359" s="51"/>
      <c r="B359" s="83"/>
      <c r="C359" s="85"/>
      <c r="D359" s="85"/>
      <c r="E359" s="85"/>
      <c r="F359" s="85"/>
      <c r="G359" s="85"/>
      <c r="H359" s="85"/>
    </row>
    <row r="360" spans="1:8" ht="15" customHeight="1">
      <c r="A360" s="56" t="s">
        <v>24</v>
      </c>
      <c r="B360" s="83" t="s">
        <v>27</v>
      </c>
      <c r="C360" s="84"/>
      <c r="D360" s="84"/>
      <c r="E360" s="84"/>
      <c r="F360" s="84">
        <v>11520</v>
      </c>
      <c r="G360" s="84"/>
      <c r="H360" s="84">
        <f>SUM(C360:G362)</f>
        <v>11520</v>
      </c>
    </row>
    <row r="361" spans="1:8">
      <c r="A361" s="56"/>
      <c r="B361" s="83"/>
      <c r="C361" s="87"/>
      <c r="D361" s="87"/>
      <c r="E361" s="87"/>
      <c r="F361" s="87"/>
      <c r="G361" s="87"/>
      <c r="H361" s="87"/>
    </row>
    <row r="362" spans="1:8" ht="12" customHeight="1">
      <c r="A362" s="56"/>
      <c r="B362" s="83"/>
      <c r="C362" s="85"/>
      <c r="D362" s="85"/>
      <c r="E362" s="85"/>
      <c r="F362" s="85"/>
      <c r="G362" s="85"/>
      <c r="H362" s="85"/>
    </row>
    <row r="363" spans="1:8" ht="33.75">
      <c r="A363" s="11" t="s">
        <v>26</v>
      </c>
      <c r="B363" s="43" t="s">
        <v>29</v>
      </c>
      <c r="C363" s="23"/>
      <c r="D363" s="23"/>
      <c r="E363" s="23"/>
      <c r="F363" s="23">
        <v>31200</v>
      </c>
      <c r="G363" s="23"/>
      <c r="H363" s="23">
        <f>SUM(C363:G363)</f>
        <v>31200</v>
      </c>
    </row>
    <row r="364" spans="1:8" ht="34.5" thickBot="1">
      <c r="A364" s="12" t="s">
        <v>28</v>
      </c>
      <c r="B364" s="43" t="s">
        <v>31</v>
      </c>
      <c r="C364" s="23"/>
      <c r="D364" s="23"/>
      <c r="E364" s="23">
        <v>1600</v>
      </c>
      <c r="F364" s="23">
        <v>11040</v>
      </c>
      <c r="G364" s="23"/>
      <c r="H364" s="23">
        <f>SUM(C364:G364)</f>
        <v>12640</v>
      </c>
    </row>
    <row r="365" spans="1:8" ht="34.5" thickBot="1">
      <c r="A365" s="12" t="s">
        <v>30</v>
      </c>
      <c r="B365" s="43" t="s">
        <v>33</v>
      </c>
      <c r="C365" s="23"/>
      <c r="D365" s="23"/>
      <c r="E365" s="23"/>
      <c r="F365" s="23">
        <v>5920</v>
      </c>
      <c r="G365" s="23">
        <v>1600</v>
      </c>
      <c r="H365" s="23">
        <f>SUM(C365:G365)</f>
        <v>7520</v>
      </c>
    </row>
    <row r="366" spans="1:8" ht="15" customHeight="1">
      <c r="A366" s="57" t="s">
        <v>32</v>
      </c>
      <c r="B366" s="83" t="s">
        <v>35</v>
      </c>
      <c r="C366" s="84"/>
      <c r="D366" s="84"/>
      <c r="E366" s="84"/>
      <c r="F366" s="84">
        <v>10720</v>
      </c>
      <c r="G366" s="84"/>
      <c r="H366" s="84">
        <f>SUM(C366:G367)</f>
        <v>10720</v>
      </c>
    </row>
    <row r="367" spans="1:8" ht="17.25" customHeight="1">
      <c r="A367" s="58"/>
      <c r="B367" s="83"/>
      <c r="C367" s="85"/>
      <c r="D367" s="85"/>
      <c r="E367" s="85"/>
      <c r="F367" s="85"/>
      <c r="G367" s="85"/>
      <c r="H367" s="85"/>
    </row>
    <row r="368" spans="1:8" ht="33.75">
      <c r="A368" s="11" t="s">
        <v>34</v>
      </c>
      <c r="B368" s="43" t="s">
        <v>37</v>
      </c>
      <c r="C368" s="23"/>
      <c r="D368" s="23"/>
      <c r="E368" s="23">
        <v>1760</v>
      </c>
      <c r="F368" s="23">
        <v>19360</v>
      </c>
      <c r="G368" s="23"/>
      <c r="H368" s="23">
        <f t="shared" ref="H368:H375" si="15">SUM(C368:G368)</f>
        <v>21120</v>
      </c>
    </row>
    <row r="369" spans="1:8" ht="34.5" thickBot="1">
      <c r="A369" s="38" t="s">
        <v>36</v>
      </c>
      <c r="B369" s="43" t="s">
        <v>39</v>
      </c>
      <c r="C369" s="23"/>
      <c r="D369" s="23"/>
      <c r="E369" s="23">
        <v>8960</v>
      </c>
      <c r="F369" s="23">
        <v>30880</v>
      </c>
      <c r="G369" s="23"/>
      <c r="H369" s="23">
        <f t="shared" si="15"/>
        <v>39840</v>
      </c>
    </row>
    <row r="370" spans="1:8" ht="34.5" thickBot="1">
      <c r="A370" s="38" t="s">
        <v>38</v>
      </c>
      <c r="B370" s="43" t="s">
        <v>41</v>
      </c>
      <c r="C370" s="23"/>
      <c r="D370" s="23"/>
      <c r="E370" s="23">
        <v>11520</v>
      </c>
      <c r="F370" s="23">
        <v>56480</v>
      </c>
      <c r="G370" s="23"/>
      <c r="H370" s="23">
        <f t="shared" si="15"/>
        <v>68000</v>
      </c>
    </row>
    <row r="371" spans="1:8" ht="34.5" thickBot="1">
      <c r="A371" s="38" t="s">
        <v>40</v>
      </c>
      <c r="B371" s="43" t="s">
        <v>43</v>
      </c>
      <c r="C371" s="23">
        <v>320</v>
      </c>
      <c r="D371" s="23">
        <v>320</v>
      </c>
      <c r="E371" s="23">
        <v>7680</v>
      </c>
      <c r="F371" s="23">
        <v>32320</v>
      </c>
      <c r="G371" s="23">
        <v>3200</v>
      </c>
      <c r="H371" s="23">
        <f t="shared" si="15"/>
        <v>43840</v>
      </c>
    </row>
    <row r="372" spans="1:8" ht="34.5" thickBot="1">
      <c r="A372" s="38" t="s">
        <v>42</v>
      </c>
      <c r="B372" s="43" t="s">
        <v>45</v>
      </c>
      <c r="C372" s="23"/>
      <c r="D372" s="23"/>
      <c r="E372" s="23">
        <v>7040</v>
      </c>
      <c r="F372" s="23">
        <v>24640</v>
      </c>
      <c r="G372" s="23"/>
      <c r="H372" s="23">
        <f t="shared" si="15"/>
        <v>31680</v>
      </c>
    </row>
    <row r="373" spans="1:8" ht="34.5" thickBot="1">
      <c r="A373" s="38" t="s">
        <v>44</v>
      </c>
      <c r="B373" s="43" t="s">
        <v>47</v>
      </c>
      <c r="C373" s="23"/>
      <c r="D373" s="23">
        <v>160</v>
      </c>
      <c r="E373" s="23"/>
      <c r="F373" s="23">
        <v>44800</v>
      </c>
      <c r="G373" s="23"/>
      <c r="H373" s="23">
        <f t="shared" si="15"/>
        <v>44960</v>
      </c>
    </row>
    <row r="374" spans="1:8" ht="34.5" thickBot="1">
      <c r="A374" s="38" t="s">
        <v>46</v>
      </c>
      <c r="B374" s="43" t="s">
        <v>49</v>
      </c>
      <c r="C374" s="23"/>
      <c r="D374" s="23"/>
      <c r="E374" s="23">
        <v>4480</v>
      </c>
      <c r="F374" s="23">
        <v>36640</v>
      </c>
      <c r="G374" s="23"/>
      <c r="H374" s="23">
        <f t="shared" si="15"/>
        <v>41120</v>
      </c>
    </row>
    <row r="375" spans="1:8" ht="34.5" thickBot="1">
      <c r="A375" s="38" t="s">
        <v>48</v>
      </c>
      <c r="B375" s="43" t="s">
        <v>51</v>
      </c>
      <c r="C375" s="23">
        <v>160</v>
      </c>
      <c r="D375" s="23">
        <v>320</v>
      </c>
      <c r="E375" s="23">
        <v>11360</v>
      </c>
      <c r="F375" s="23">
        <v>65440</v>
      </c>
      <c r="G375" s="23"/>
      <c r="H375" s="23">
        <f t="shared" si="15"/>
        <v>77280</v>
      </c>
    </row>
    <row r="376" spans="1:8" ht="15" customHeight="1">
      <c r="A376" s="46" t="s">
        <v>50</v>
      </c>
      <c r="B376" s="83" t="s">
        <v>53</v>
      </c>
      <c r="C376" s="84"/>
      <c r="D376" s="84">
        <v>160</v>
      </c>
      <c r="E376" s="84"/>
      <c r="F376" s="84">
        <v>29600</v>
      </c>
      <c r="G376" s="84"/>
      <c r="H376" s="84">
        <f>SUM(C376:G377)</f>
        <v>29760</v>
      </c>
    </row>
    <row r="377" spans="1:8" ht="21" customHeight="1" thickBot="1">
      <c r="A377" s="49"/>
      <c r="B377" s="83"/>
      <c r="C377" s="85"/>
      <c r="D377" s="85"/>
      <c r="E377" s="85"/>
      <c r="F377" s="85"/>
      <c r="G377" s="85"/>
      <c r="H377" s="85"/>
    </row>
    <row r="378" spans="1:8" ht="15" customHeight="1">
      <c r="A378" s="46" t="s">
        <v>52</v>
      </c>
      <c r="B378" s="83" t="s">
        <v>55</v>
      </c>
      <c r="C378" s="84"/>
      <c r="D378" s="84">
        <v>160</v>
      </c>
      <c r="E378" s="84">
        <v>2560</v>
      </c>
      <c r="F378" s="84">
        <v>20000</v>
      </c>
      <c r="G378" s="84"/>
      <c r="H378" s="84">
        <f>SUM(C378:G379)</f>
        <v>22720</v>
      </c>
    </row>
    <row r="379" spans="1:8" ht="18" customHeight="1" thickBot="1">
      <c r="A379" s="49"/>
      <c r="B379" s="83"/>
      <c r="C379" s="85"/>
      <c r="D379" s="85"/>
      <c r="E379" s="85"/>
      <c r="F379" s="85"/>
      <c r="G379" s="85"/>
      <c r="H379" s="85"/>
    </row>
    <row r="380" spans="1:8" ht="15" customHeight="1">
      <c r="A380" s="59" t="s">
        <v>54</v>
      </c>
      <c r="B380" s="83" t="s">
        <v>57</v>
      </c>
      <c r="C380" s="84"/>
      <c r="D380" s="84">
        <v>160</v>
      </c>
      <c r="E380" s="84"/>
      <c r="F380" s="84">
        <v>28960</v>
      </c>
      <c r="G380" s="84"/>
      <c r="H380" s="84">
        <f>SUM(C380:G381)</f>
        <v>29120</v>
      </c>
    </row>
    <row r="381" spans="1:8" ht="20.25" customHeight="1">
      <c r="A381" s="58"/>
      <c r="B381" s="83"/>
      <c r="C381" s="85"/>
      <c r="D381" s="85"/>
      <c r="E381" s="85"/>
      <c r="F381" s="85"/>
      <c r="G381" s="85"/>
      <c r="H381" s="85"/>
    </row>
    <row r="382" spans="1:8" ht="15" customHeight="1">
      <c r="A382" s="52" t="s">
        <v>56</v>
      </c>
      <c r="B382" s="86" t="s">
        <v>59</v>
      </c>
      <c r="C382" s="84"/>
      <c r="D382" s="84"/>
      <c r="E382" s="84">
        <v>11040</v>
      </c>
      <c r="F382" s="84">
        <v>47040</v>
      </c>
      <c r="G382" s="84"/>
      <c r="H382" s="84">
        <f>SUM(C382:G383)</f>
        <v>58080</v>
      </c>
    </row>
    <row r="383" spans="1:8" ht="21" customHeight="1">
      <c r="A383" s="53"/>
      <c r="B383" s="86"/>
      <c r="C383" s="85"/>
      <c r="D383" s="85"/>
      <c r="E383" s="85"/>
      <c r="F383" s="85"/>
      <c r="G383" s="85"/>
      <c r="H383" s="85"/>
    </row>
    <row r="384" spans="1:8" ht="36" customHeight="1">
      <c r="A384" s="11" t="s">
        <v>58</v>
      </c>
      <c r="B384" s="44" t="s">
        <v>61</v>
      </c>
      <c r="C384" s="23"/>
      <c r="D384" s="23">
        <v>640</v>
      </c>
      <c r="E384" s="23">
        <v>12320</v>
      </c>
      <c r="F384" s="23">
        <v>51360</v>
      </c>
      <c r="G384" s="23"/>
      <c r="H384" s="23">
        <f t="shared" ref="H384:H391" si="16">SUM(C384:G384)</f>
        <v>64320</v>
      </c>
    </row>
    <row r="385" spans="1:8" ht="34.5" thickBot="1">
      <c r="A385" s="12" t="s">
        <v>60</v>
      </c>
      <c r="B385" s="44" t="s">
        <v>63</v>
      </c>
      <c r="C385" s="23"/>
      <c r="D385" s="23"/>
      <c r="E385" s="23">
        <v>4960</v>
      </c>
      <c r="F385" s="23">
        <v>37920</v>
      </c>
      <c r="G385" s="23"/>
      <c r="H385" s="23">
        <f t="shared" si="16"/>
        <v>42880</v>
      </c>
    </row>
    <row r="386" spans="1:8" ht="34.5" thickBot="1">
      <c r="A386" s="14" t="s">
        <v>62</v>
      </c>
      <c r="B386" s="44" t="s">
        <v>65</v>
      </c>
      <c r="C386" s="23"/>
      <c r="D386" s="23"/>
      <c r="E386" s="23">
        <v>4800</v>
      </c>
      <c r="F386" s="23">
        <v>19680</v>
      </c>
      <c r="G386" s="23"/>
      <c r="H386" s="23">
        <f t="shared" si="16"/>
        <v>24480</v>
      </c>
    </row>
    <row r="387" spans="1:8" ht="34.5" thickBot="1">
      <c r="A387" s="38" t="s">
        <v>64</v>
      </c>
      <c r="B387" s="44" t="s">
        <v>67</v>
      </c>
      <c r="C387" s="23">
        <v>160</v>
      </c>
      <c r="D387" s="23"/>
      <c r="E387" s="23">
        <v>1920</v>
      </c>
      <c r="F387" s="23">
        <v>17920</v>
      </c>
      <c r="G387" s="23"/>
      <c r="H387" s="23">
        <f t="shared" si="16"/>
        <v>20000</v>
      </c>
    </row>
    <row r="388" spans="1:8" ht="34.5" thickBot="1">
      <c r="A388" s="38" t="s">
        <v>66</v>
      </c>
      <c r="B388" s="44" t="s">
        <v>69</v>
      </c>
      <c r="C388" s="23"/>
      <c r="D388" s="23"/>
      <c r="E388" s="23">
        <v>10240</v>
      </c>
      <c r="F388" s="23">
        <v>55360</v>
      </c>
      <c r="G388" s="23"/>
      <c r="H388" s="23">
        <f t="shared" si="16"/>
        <v>65600</v>
      </c>
    </row>
    <row r="389" spans="1:8" ht="34.5" thickBot="1">
      <c r="A389" s="38" t="s">
        <v>68</v>
      </c>
      <c r="B389" s="44" t="s">
        <v>71</v>
      </c>
      <c r="C389" s="23"/>
      <c r="D389" s="23"/>
      <c r="E389" s="23">
        <v>6080</v>
      </c>
      <c r="F389" s="23">
        <v>27840</v>
      </c>
      <c r="G389" s="23"/>
      <c r="H389" s="23">
        <f t="shared" si="16"/>
        <v>33920</v>
      </c>
    </row>
    <row r="390" spans="1:8" ht="34.5" thickBot="1">
      <c r="A390" s="38" t="s">
        <v>70</v>
      </c>
      <c r="B390" s="44" t="s">
        <v>73</v>
      </c>
      <c r="C390" s="23"/>
      <c r="D390" s="23"/>
      <c r="E390" s="23"/>
      <c r="F390" s="23">
        <v>29600</v>
      </c>
      <c r="G390" s="23"/>
      <c r="H390" s="23">
        <f t="shared" si="16"/>
        <v>29600</v>
      </c>
    </row>
    <row r="391" spans="1:8" ht="34.5" thickBot="1">
      <c r="A391" s="38" t="s">
        <v>72</v>
      </c>
      <c r="B391" s="44" t="s">
        <v>75</v>
      </c>
      <c r="C391" s="23"/>
      <c r="D391" s="23"/>
      <c r="E391" s="23">
        <v>13920</v>
      </c>
      <c r="F391" s="23">
        <v>69280</v>
      </c>
      <c r="G391" s="23"/>
      <c r="H391" s="23">
        <f t="shared" si="16"/>
        <v>83200</v>
      </c>
    </row>
    <row r="392" spans="1:8" ht="15" customHeight="1">
      <c r="A392" s="46" t="s">
        <v>74</v>
      </c>
      <c r="B392" s="86" t="s">
        <v>77</v>
      </c>
      <c r="C392" s="84"/>
      <c r="D392" s="84">
        <v>160</v>
      </c>
      <c r="E392" s="84">
        <v>18080</v>
      </c>
      <c r="F392" s="84">
        <v>70400</v>
      </c>
      <c r="G392" s="84"/>
      <c r="H392" s="84">
        <f>SUM(C392:G393)</f>
        <v>88640</v>
      </c>
    </row>
    <row r="393" spans="1:8" ht="18.75" customHeight="1" thickBot="1">
      <c r="A393" s="49"/>
      <c r="B393" s="86"/>
      <c r="C393" s="85"/>
      <c r="D393" s="85"/>
      <c r="E393" s="85"/>
      <c r="F393" s="85"/>
      <c r="G393" s="85"/>
      <c r="H393" s="85"/>
    </row>
    <row r="394" spans="1:8" ht="15" customHeight="1">
      <c r="A394" s="46" t="s">
        <v>76</v>
      </c>
      <c r="B394" s="86" t="s">
        <v>79</v>
      </c>
      <c r="C394" s="84"/>
      <c r="D394" s="84"/>
      <c r="E394" s="84">
        <v>7840</v>
      </c>
      <c r="F394" s="84">
        <v>21920</v>
      </c>
      <c r="G394" s="84"/>
      <c r="H394" s="84">
        <f>SUM(C394:G395)</f>
        <v>29760</v>
      </c>
    </row>
    <row r="395" spans="1:8" ht="20.25" customHeight="1" thickBot="1">
      <c r="A395" s="49"/>
      <c r="B395" s="86"/>
      <c r="C395" s="85"/>
      <c r="D395" s="85"/>
      <c r="E395" s="85"/>
      <c r="F395" s="85"/>
      <c r="G395" s="85"/>
      <c r="H395" s="85"/>
    </row>
    <row r="396" spans="1:8" ht="15" customHeight="1">
      <c r="A396" s="54" t="s">
        <v>78</v>
      </c>
      <c r="B396" s="86" t="s">
        <v>81</v>
      </c>
      <c r="C396" s="84"/>
      <c r="D396" s="84"/>
      <c r="E396" s="84">
        <v>8800</v>
      </c>
      <c r="F396" s="84">
        <v>44160</v>
      </c>
      <c r="G396" s="84"/>
      <c r="H396" s="84">
        <f>SUM(C396:G397)</f>
        <v>52960</v>
      </c>
    </row>
    <row r="397" spans="1:8" ht="20.25" customHeight="1" thickBot="1">
      <c r="A397" s="55"/>
      <c r="B397" s="86"/>
      <c r="C397" s="85"/>
      <c r="D397" s="85"/>
      <c r="E397" s="85"/>
      <c r="F397" s="85"/>
      <c r="G397" s="85"/>
      <c r="H397" s="85"/>
    </row>
    <row r="398" spans="1:8" ht="33.75">
      <c r="A398" s="11" t="s">
        <v>80</v>
      </c>
      <c r="B398" s="44" t="s">
        <v>86</v>
      </c>
      <c r="C398" s="23"/>
      <c r="D398" s="23"/>
      <c r="E398" s="23">
        <v>5120</v>
      </c>
      <c r="F398" s="23">
        <v>27680</v>
      </c>
      <c r="G398" s="23"/>
      <c r="H398" s="23">
        <f t="shared" ref="H398:H407" si="17">SUM(C398:G398)</f>
        <v>32800</v>
      </c>
    </row>
    <row r="399" spans="1:8" ht="34.5" thickBot="1">
      <c r="A399" s="38" t="s">
        <v>82</v>
      </c>
      <c r="B399" s="44" t="s">
        <v>89</v>
      </c>
      <c r="C399" s="23"/>
      <c r="D399" s="23"/>
      <c r="E399" s="23">
        <v>6400</v>
      </c>
      <c r="F399" s="23">
        <v>27840</v>
      </c>
      <c r="G399" s="23"/>
      <c r="H399" s="23">
        <f t="shared" si="17"/>
        <v>34240</v>
      </c>
    </row>
    <row r="400" spans="1:8" ht="34.5" thickBot="1">
      <c r="A400" s="38" t="s">
        <v>84</v>
      </c>
      <c r="B400" s="44" t="s">
        <v>91</v>
      </c>
      <c r="C400" s="23">
        <v>160</v>
      </c>
      <c r="D400" s="23"/>
      <c r="E400" s="23">
        <v>17120</v>
      </c>
      <c r="F400" s="23">
        <v>91200</v>
      </c>
      <c r="G400" s="23"/>
      <c r="H400" s="23">
        <f t="shared" si="17"/>
        <v>108480</v>
      </c>
    </row>
    <row r="401" spans="1:8" ht="34.5" thickBot="1">
      <c r="A401" s="38" t="s">
        <v>85</v>
      </c>
      <c r="B401" s="44" t="s">
        <v>93</v>
      </c>
      <c r="C401" s="23">
        <v>160</v>
      </c>
      <c r="D401" s="23">
        <v>160</v>
      </c>
      <c r="E401" s="23">
        <v>5760</v>
      </c>
      <c r="F401" s="23">
        <v>27360</v>
      </c>
      <c r="G401" s="23"/>
      <c r="H401" s="23">
        <f t="shared" si="17"/>
        <v>33440</v>
      </c>
    </row>
    <row r="402" spans="1:8" ht="34.5" thickBot="1">
      <c r="A402" s="38" t="s">
        <v>87</v>
      </c>
      <c r="B402" s="44" t="s">
        <v>95</v>
      </c>
      <c r="C402" s="23"/>
      <c r="D402" s="23"/>
      <c r="E402" s="23">
        <v>5920</v>
      </c>
      <c r="F402" s="23">
        <v>27200</v>
      </c>
      <c r="G402" s="23"/>
      <c r="H402" s="23">
        <f t="shared" si="17"/>
        <v>33120</v>
      </c>
    </row>
    <row r="403" spans="1:8" ht="34.5" thickBot="1">
      <c r="A403" s="38" t="s">
        <v>88</v>
      </c>
      <c r="B403" s="44" t="s">
        <v>97</v>
      </c>
      <c r="C403" s="23"/>
      <c r="D403" s="23"/>
      <c r="E403" s="23">
        <v>8160</v>
      </c>
      <c r="F403" s="23">
        <v>23680</v>
      </c>
      <c r="G403" s="23"/>
      <c r="H403" s="23">
        <f t="shared" si="17"/>
        <v>31840</v>
      </c>
    </row>
    <row r="404" spans="1:8" ht="34.5" thickBot="1">
      <c r="A404" s="38" t="s">
        <v>90</v>
      </c>
      <c r="B404" s="44" t="s">
        <v>99</v>
      </c>
      <c r="C404" s="23"/>
      <c r="D404" s="23"/>
      <c r="E404" s="23">
        <v>3680</v>
      </c>
      <c r="F404" s="23">
        <v>20640</v>
      </c>
      <c r="G404" s="23"/>
      <c r="H404" s="23">
        <f t="shared" si="17"/>
        <v>24320</v>
      </c>
    </row>
    <row r="405" spans="1:8" ht="34.5" thickBot="1">
      <c r="A405" s="38" t="s">
        <v>92</v>
      </c>
      <c r="B405" s="44" t="s">
        <v>101</v>
      </c>
      <c r="C405" s="23"/>
      <c r="D405" s="23">
        <v>160</v>
      </c>
      <c r="E405" s="23"/>
      <c r="F405" s="23">
        <v>39520</v>
      </c>
      <c r="G405" s="23"/>
      <c r="H405" s="23">
        <f t="shared" si="17"/>
        <v>39680</v>
      </c>
    </row>
    <row r="406" spans="1:8" ht="34.5" thickBot="1">
      <c r="A406" s="38" t="s">
        <v>94</v>
      </c>
      <c r="B406" s="44" t="s">
        <v>103</v>
      </c>
      <c r="C406" s="23"/>
      <c r="D406" s="23"/>
      <c r="E406" s="23">
        <v>4960</v>
      </c>
      <c r="F406" s="23">
        <v>36640</v>
      </c>
      <c r="G406" s="23"/>
      <c r="H406" s="23">
        <f t="shared" si="17"/>
        <v>41600</v>
      </c>
    </row>
    <row r="407" spans="1:8" ht="34.5" thickBot="1">
      <c r="A407" s="38" t="s">
        <v>96</v>
      </c>
      <c r="B407" s="44" t="s">
        <v>105</v>
      </c>
      <c r="C407" s="23"/>
      <c r="D407" s="23"/>
      <c r="E407" s="23">
        <v>2720</v>
      </c>
      <c r="F407" s="23">
        <v>21600</v>
      </c>
      <c r="G407" s="23"/>
      <c r="H407" s="23">
        <f t="shared" si="17"/>
        <v>24320</v>
      </c>
    </row>
    <row r="408" spans="1:8" ht="15" customHeight="1">
      <c r="A408" s="46" t="s">
        <v>98</v>
      </c>
      <c r="B408" s="86" t="s">
        <v>107</v>
      </c>
      <c r="C408" s="84"/>
      <c r="D408" s="84"/>
      <c r="E408" s="84">
        <v>9440</v>
      </c>
      <c r="F408" s="84">
        <v>56160</v>
      </c>
      <c r="G408" s="84"/>
      <c r="H408" s="84">
        <f>SUM(C408:G409)</f>
        <v>65600</v>
      </c>
    </row>
    <row r="409" spans="1:8" ht="21" customHeight="1" thickBot="1">
      <c r="A409" s="49"/>
      <c r="B409" s="86"/>
      <c r="C409" s="85"/>
      <c r="D409" s="85"/>
      <c r="E409" s="85"/>
      <c r="F409" s="85"/>
      <c r="G409" s="85"/>
      <c r="H409" s="85"/>
    </row>
    <row r="410" spans="1:8" ht="15" customHeight="1">
      <c r="A410" s="46" t="s">
        <v>100</v>
      </c>
      <c r="B410" s="86" t="s">
        <v>109</v>
      </c>
      <c r="C410" s="84"/>
      <c r="D410" s="84"/>
      <c r="E410" s="84">
        <v>4160</v>
      </c>
      <c r="F410" s="84">
        <v>22720</v>
      </c>
      <c r="G410" s="84"/>
      <c r="H410" s="84">
        <f>SUM(C410:G411)</f>
        <v>26880</v>
      </c>
    </row>
    <row r="411" spans="1:8" ht="20.25" customHeight="1" thickBot="1">
      <c r="A411" s="49"/>
      <c r="B411" s="86"/>
      <c r="C411" s="85"/>
      <c r="D411" s="85"/>
      <c r="E411" s="85"/>
      <c r="F411" s="85"/>
      <c r="G411" s="85"/>
      <c r="H411" s="85"/>
    </row>
    <row r="412" spans="1:8" ht="15" customHeight="1">
      <c r="A412" s="46" t="s">
        <v>102</v>
      </c>
      <c r="B412" s="86" t="s">
        <v>111</v>
      </c>
      <c r="C412" s="84"/>
      <c r="D412" s="84"/>
      <c r="E412" s="84">
        <v>4640</v>
      </c>
      <c r="F412" s="84">
        <v>30400</v>
      </c>
      <c r="G412" s="84"/>
      <c r="H412" s="84">
        <f>SUM(C412:G413)</f>
        <v>35040</v>
      </c>
    </row>
    <row r="413" spans="1:8" ht="21" customHeight="1" thickBot="1">
      <c r="A413" s="49"/>
      <c r="B413" s="86"/>
      <c r="C413" s="85"/>
      <c r="D413" s="85"/>
      <c r="E413" s="85"/>
      <c r="F413" s="85"/>
      <c r="G413" s="85"/>
      <c r="H413" s="85"/>
    </row>
    <row r="414" spans="1:8" ht="15" customHeight="1">
      <c r="A414" s="46" t="s">
        <v>104</v>
      </c>
      <c r="B414" s="86" t="s">
        <v>113</v>
      </c>
      <c r="C414" s="84"/>
      <c r="D414" s="84"/>
      <c r="E414" s="84">
        <v>4480</v>
      </c>
      <c r="F414" s="84">
        <v>31840</v>
      </c>
      <c r="G414" s="84"/>
      <c r="H414" s="84">
        <f>SUM(C414:G415)</f>
        <v>36320</v>
      </c>
    </row>
    <row r="415" spans="1:8" ht="21" customHeight="1">
      <c r="A415" s="51"/>
      <c r="B415" s="86"/>
      <c r="C415" s="85"/>
      <c r="D415" s="85"/>
      <c r="E415" s="85"/>
      <c r="F415" s="85"/>
      <c r="G415" s="85"/>
      <c r="H415" s="85"/>
    </row>
    <row r="416" spans="1:8" ht="33.75">
      <c r="A416" s="11" t="s">
        <v>106</v>
      </c>
      <c r="B416" s="44" t="s">
        <v>115</v>
      </c>
      <c r="C416" s="23"/>
      <c r="D416" s="23"/>
      <c r="E416" s="23">
        <v>5280</v>
      </c>
      <c r="F416" s="23">
        <v>28640</v>
      </c>
      <c r="G416" s="23"/>
      <c r="H416" s="23">
        <f>SUM(C416:G416)</f>
        <v>33920</v>
      </c>
    </row>
    <row r="417" spans="1:8" ht="34.5" thickBot="1">
      <c r="A417" s="38" t="s">
        <v>108</v>
      </c>
      <c r="B417" s="44" t="s">
        <v>117</v>
      </c>
      <c r="C417" s="23"/>
      <c r="D417" s="23">
        <v>320</v>
      </c>
      <c r="E417" s="23">
        <v>9120</v>
      </c>
      <c r="F417" s="23">
        <v>68640</v>
      </c>
      <c r="G417" s="23"/>
      <c r="H417" s="23">
        <f>SUM(C417:G417)</f>
        <v>78080</v>
      </c>
    </row>
    <row r="418" spans="1:8" ht="34.5" thickBot="1">
      <c r="A418" s="38" t="s">
        <v>110</v>
      </c>
      <c r="B418" s="44" t="s">
        <v>119</v>
      </c>
      <c r="C418" s="23"/>
      <c r="D418" s="23"/>
      <c r="E418" s="23">
        <v>4960</v>
      </c>
      <c r="F418" s="23">
        <v>37280</v>
      </c>
      <c r="G418" s="23"/>
      <c r="H418" s="23">
        <f>SUM(C418:G418)</f>
        <v>42240</v>
      </c>
    </row>
    <row r="419" spans="1:8" ht="34.5" thickBot="1">
      <c r="A419" s="38" t="s">
        <v>112</v>
      </c>
      <c r="B419" s="44" t="s">
        <v>121</v>
      </c>
      <c r="C419" s="23"/>
      <c r="D419" s="23"/>
      <c r="E419" s="23">
        <v>11040</v>
      </c>
      <c r="F419" s="23">
        <v>68480</v>
      </c>
      <c r="G419" s="23"/>
      <c r="H419" s="23">
        <f>C419+D419+E419+F419</f>
        <v>79520</v>
      </c>
    </row>
    <row r="420" spans="1:8" ht="34.5" thickBot="1">
      <c r="A420" s="38" t="s">
        <v>114</v>
      </c>
      <c r="B420" s="44" t="s">
        <v>123</v>
      </c>
      <c r="C420" s="23"/>
      <c r="D420" s="23"/>
      <c r="E420" s="23">
        <v>9600</v>
      </c>
      <c r="F420" s="23">
        <v>52320</v>
      </c>
      <c r="G420" s="23"/>
      <c r="H420" s="23">
        <f>C420+D420+E420+F420</f>
        <v>61920</v>
      </c>
    </row>
    <row r="421" spans="1:8" ht="34.5" thickBot="1">
      <c r="A421" s="38" t="s">
        <v>116</v>
      </c>
      <c r="B421" s="44" t="s">
        <v>125</v>
      </c>
      <c r="C421" s="23"/>
      <c r="D421" s="23"/>
      <c r="E421" s="23">
        <v>6240</v>
      </c>
      <c r="F421" s="23">
        <v>26400</v>
      </c>
      <c r="G421" s="23"/>
      <c r="H421" s="23">
        <f>C421+D421+E421+F421</f>
        <v>32640</v>
      </c>
    </row>
    <row r="422" spans="1:8" ht="34.5" thickBot="1">
      <c r="A422" s="38" t="s">
        <v>118</v>
      </c>
      <c r="B422" s="44" t="s">
        <v>126</v>
      </c>
      <c r="C422" s="23"/>
      <c r="D422" s="23"/>
      <c r="E422" s="23">
        <v>4000</v>
      </c>
      <c r="F422" s="23">
        <v>13120</v>
      </c>
      <c r="G422" s="23"/>
      <c r="H422" s="23">
        <f>C422+D422+E422+F422</f>
        <v>17120</v>
      </c>
    </row>
    <row r="423" spans="1:8" ht="15" customHeight="1">
      <c r="A423" s="46" t="s">
        <v>120</v>
      </c>
      <c r="B423" s="86" t="s">
        <v>129</v>
      </c>
      <c r="C423" s="84"/>
      <c r="D423" s="84"/>
      <c r="E423" s="84">
        <v>5920</v>
      </c>
      <c r="F423" s="84">
        <v>24320</v>
      </c>
      <c r="G423" s="84"/>
      <c r="H423" s="84">
        <f>E423+F423</f>
        <v>30240</v>
      </c>
    </row>
    <row r="424" spans="1:8" ht="15.75" thickBot="1">
      <c r="A424" s="49"/>
      <c r="B424" s="86"/>
      <c r="C424" s="85"/>
      <c r="D424" s="85"/>
      <c r="E424" s="85"/>
      <c r="F424" s="85"/>
      <c r="G424" s="85"/>
      <c r="H424" s="85"/>
    </row>
    <row r="425" spans="1:8" ht="15" customHeight="1">
      <c r="A425" s="46" t="s">
        <v>122</v>
      </c>
      <c r="B425" s="86" t="s">
        <v>131</v>
      </c>
      <c r="C425" s="84"/>
      <c r="D425" s="84"/>
      <c r="E425" s="84">
        <v>3200</v>
      </c>
      <c r="F425" s="84">
        <v>20000</v>
      </c>
      <c r="G425" s="84"/>
      <c r="H425" s="84">
        <f>E425+F425</f>
        <v>23200</v>
      </c>
    </row>
    <row r="426" spans="1:8" ht="18.75" customHeight="1" thickBot="1">
      <c r="A426" s="49"/>
      <c r="B426" s="86"/>
      <c r="C426" s="85"/>
      <c r="D426" s="85"/>
      <c r="E426" s="85"/>
      <c r="F426" s="85"/>
      <c r="G426" s="85"/>
      <c r="H426" s="85"/>
    </row>
    <row r="427" spans="1:8" ht="15" customHeight="1">
      <c r="A427" s="46" t="s">
        <v>124</v>
      </c>
      <c r="B427" s="86" t="s">
        <v>133</v>
      </c>
      <c r="C427" s="84"/>
      <c r="D427" s="84"/>
      <c r="E427" s="84">
        <v>7680</v>
      </c>
      <c r="F427" s="84">
        <v>27520</v>
      </c>
      <c r="G427" s="84"/>
      <c r="H427" s="84">
        <f>E427+F427</f>
        <v>35200</v>
      </c>
    </row>
    <row r="428" spans="1:8" ht="21.75" customHeight="1" thickBot="1">
      <c r="A428" s="49"/>
      <c r="B428" s="86"/>
      <c r="C428" s="85"/>
      <c r="D428" s="85"/>
      <c r="E428" s="85"/>
      <c r="F428" s="85"/>
      <c r="G428" s="85"/>
      <c r="H428" s="85"/>
    </row>
    <row r="429" spans="1:8" ht="15" customHeight="1">
      <c r="A429" s="52" t="s">
        <v>237</v>
      </c>
      <c r="B429" s="86" t="s">
        <v>135</v>
      </c>
      <c r="C429" s="84">
        <v>480</v>
      </c>
      <c r="D429" s="84"/>
      <c r="E429" s="84">
        <v>3680</v>
      </c>
      <c r="F429" s="84">
        <v>16640</v>
      </c>
      <c r="G429" s="84"/>
      <c r="H429" s="84">
        <f>SUM(C429:G430)</f>
        <v>20800</v>
      </c>
    </row>
    <row r="430" spans="1:8" ht="22.5" customHeight="1">
      <c r="A430" s="53"/>
      <c r="B430" s="86"/>
      <c r="C430" s="85"/>
      <c r="D430" s="85"/>
      <c r="E430" s="85"/>
      <c r="F430" s="85"/>
      <c r="G430" s="85"/>
      <c r="H430" s="85"/>
    </row>
    <row r="431" spans="1:8" ht="34.5" thickBot="1">
      <c r="A431" s="38" t="s">
        <v>127</v>
      </c>
      <c r="B431" s="44" t="s">
        <v>137</v>
      </c>
      <c r="C431" s="23">
        <v>480</v>
      </c>
      <c r="D431" s="23"/>
      <c r="E431" s="23">
        <v>4640</v>
      </c>
      <c r="F431" s="23">
        <v>21440</v>
      </c>
      <c r="G431" s="23"/>
      <c r="H431" s="23">
        <f>SUM(C431:G431)</f>
        <v>26560</v>
      </c>
    </row>
    <row r="432" spans="1:8" ht="15" customHeight="1">
      <c r="A432" s="46" t="s">
        <v>128</v>
      </c>
      <c r="B432" s="86" t="s">
        <v>139</v>
      </c>
      <c r="C432" s="84">
        <v>960</v>
      </c>
      <c r="D432" s="84"/>
      <c r="E432" s="84">
        <v>9600</v>
      </c>
      <c r="F432" s="84">
        <v>46400</v>
      </c>
      <c r="G432" s="84"/>
      <c r="H432" s="84">
        <f>C432+E432+F432</f>
        <v>56960</v>
      </c>
    </row>
    <row r="433" spans="1:8" ht="20.25" customHeight="1">
      <c r="A433" s="47"/>
      <c r="B433" s="86"/>
      <c r="C433" s="85"/>
      <c r="D433" s="85"/>
      <c r="E433" s="85"/>
      <c r="F433" s="85"/>
      <c r="G433" s="85"/>
      <c r="H433" s="85"/>
    </row>
    <row r="434" spans="1:8" ht="33.75">
      <c r="A434" s="11" t="s">
        <v>130</v>
      </c>
      <c r="B434" s="44" t="s">
        <v>141</v>
      </c>
      <c r="C434" s="23">
        <v>160</v>
      </c>
      <c r="D434" s="23"/>
      <c r="E434" s="23">
        <v>5280</v>
      </c>
      <c r="F434" s="23">
        <v>24640</v>
      </c>
      <c r="G434" s="23"/>
      <c r="H434" s="23">
        <f>SUM(C434:G434)</f>
        <v>30080</v>
      </c>
    </row>
    <row r="435" spans="1:8" ht="34.5" thickBot="1">
      <c r="A435" s="38" t="s">
        <v>132</v>
      </c>
      <c r="B435" s="44" t="s">
        <v>143</v>
      </c>
      <c r="C435" s="23"/>
      <c r="D435" s="23"/>
      <c r="E435" s="23">
        <v>6720</v>
      </c>
      <c r="F435" s="23">
        <v>23200</v>
      </c>
      <c r="G435" s="23"/>
      <c r="H435" s="23">
        <f>E435+F435</f>
        <v>29920</v>
      </c>
    </row>
    <row r="436" spans="1:8" ht="15" customHeight="1">
      <c r="A436" s="46" t="s">
        <v>230</v>
      </c>
      <c r="B436" s="86" t="s">
        <v>145</v>
      </c>
      <c r="C436" s="84"/>
      <c r="D436" s="84"/>
      <c r="E436" s="84">
        <v>4160</v>
      </c>
      <c r="F436" s="84">
        <v>29920</v>
      </c>
      <c r="G436" s="84"/>
      <c r="H436" s="84">
        <f>E436+F436</f>
        <v>34080</v>
      </c>
    </row>
    <row r="437" spans="1:8" ht="18.75" customHeight="1" thickBot="1">
      <c r="A437" s="49"/>
      <c r="B437" s="86"/>
      <c r="C437" s="85"/>
      <c r="D437" s="85"/>
      <c r="E437" s="85"/>
      <c r="F437" s="85"/>
      <c r="G437" s="85"/>
      <c r="H437" s="85"/>
    </row>
    <row r="438" spans="1:8" ht="15" customHeight="1">
      <c r="A438" s="46" t="s">
        <v>134</v>
      </c>
      <c r="B438" s="86" t="s">
        <v>147</v>
      </c>
      <c r="C438" s="84"/>
      <c r="D438" s="84"/>
      <c r="E438" s="84">
        <v>6240</v>
      </c>
      <c r="F438" s="84">
        <v>21440</v>
      </c>
      <c r="G438" s="84"/>
      <c r="H438" s="84">
        <f>E438+F438</f>
        <v>27680</v>
      </c>
    </row>
    <row r="439" spans="1:8" ht="22.5" customHeight="1" thickBot="1">
      <c r="A439" s="49"/>
      <c r="B439" s="86"/>
      <c r="C439" s="85"/>
      <c r="D439" s="85"/>
      <c r="E439" s="85"/>
      <c r="F439" s="85"/>
      <c r="G439" s="85"/>
      <c r="H439" s="85"/>
    </row>
    <row r="440" spans="1:8" ht="15" customHeight="1">
      <c r="A440" s="46" t="s">
        <v>136</v>
      </c>
      <c r="B440" s="86" t="s">
        <v>149</v>
      </c>
      <c r="C440" s="84">
        <v>160</v>
      </c>
      <c r="D440" s="84"/>
      <c r="E440" s="84">
        <v>2080</v>
      </c>
      <c r="F440" s="84">
        <v>18880</v>
      </c>
      <c r="G440" s="84"/>
      <c r="H440" s="84">
        <f>SUM(C440:G441)</f>
        <v>21120</v>
      </c>
    </row>
    <row r="441" spans="1:8" ht="15.75" thickBot="1">
      <c r="A441" s="49"/>
      <c r="B441" s="86"/>
      <c r="C441" s="85"/>
      <c r="D441" s="85"/>
      <c r="E441" s="85"/>
      <c r="F441" s="85"/>
      <c r="G441" s="85"/>
      <c r="H441" s="85"/>
    </row>
    <row r="442" spans="1:8" ht="34.5" thickBot="1">
      <c r="A442" s="38" t="s">
        <v>138</v>
      </c>
      <c r="B442" s="44" t="s">
        <v>151</v>
      </c>
      <c r="C442" s="23"/>
      <c r="D442" s="23"/>
      <c r="E442" s="23">
        <v>7840</v>
      </c>
      <c r="F442" s="23">
        <v>24160</v>
      </c>
      <c r="G442" s="23"/>
      <c r="H442" s="23">
        <f>E442+F442</f>
        <v>32000</v>
      </c>
    </row>
    <row r="443" spans="1:8" ht="15" customHeight="1">
      <c r="A443" s="46" t="s">
        <v>140</v>
      </c>
      <c r="B443" s="86" t="s">
        <v>153</v>
      </c>
      <c r="C443" s="84"/>
      <c r="D443" s="84"/>
      <c r="E443" s="84">
        <v>640</v>
      </c>
      <c r="F443" s="84">
        <v>18400</v>
      </c>
      <c r="G443" s="84"/>
      <c r="H443" s="84">
        <f>SUM(C443:G444)</f>
        <v>19040</v>
      </c>
    </row>
    <row r="444" spans="1:8" ht="15.75" thickBot="1">
      <c r="A444" s="49"/>
      <c r="B444" s="86"/>
      <c r="C444" s="85"/>
      <c r="D444" s="85"/>
      <c r="E444" s="85"/>
      <c r="F444" s="85"/>
      <c r="G444" s="85"/>
      <c r="H444" s="85"/>
    </row>
    <row r="445" spans="1:8" ht="15" customHeight="1">
      <c r="A445" s="46" t="s">
        <v>142</v>
      </c>
      <c r="B445" s="86" t="s">
        <v>155</v>
      </c>
      <c r="C445" s="84"/>
      <c r="D445" s="84"/>
      <c r="E445" s="84">
        <v>6080</v>
      </c>
      <c r="F445" s="84">
        <v>23360</v>
      </c>
      <c r="G445" s="84">
        <v>2400</v>
      </c>
      <c r="H445" s="84">
        <f>SUM(C445:G446)</f>
        <v>31840</v>
      </c>
    </row>
    <row r="446" spans="1:8" ht="21.75" customHeight="1" thickBot="1">
      <c r="A446" s="49"/>
      <c r="B446" s="86"/>
      <c r="C446" s="85"/>
      <c r="D446" s="85"/>
      <c r="E446" s="85"/>
      <c r="F446" s="85"/>
      <c r="G446" s="85"/>
      <c r="H446" s="85"/>
    </row>
    <row r="447" spans="1:8" ht="15" customHeight="1">
      <c r="A447" s="46" t="s">
        <v>144</v>
      </c>
      <c r="B447" s="86" t="s">
        <v>157</v>
      </c>
      <c r="C447" s="84"/>
      <c r="D447" s="84"/>
      <c r="E447" s="84">
        <v>10240</v>
      </c>
      <c r="F447" s="84">
        <v>29440</v>
      </c>
      <c r="G447" s="84"/>
      <c r="H447" s="84">
        <f>SUM(C447:G448)</f>
        <v>39680</v>
      </c>
    </row>
    <row r="448" spans="1:8" ht="20.25" customHeight="1" thickBot="1">
      <c r="A448" s="49"/>
      <c r="B448" s="86"/>
      <c r="C448" s="85"/>
      <c r="D448" s="85"/>
      <c r="E448" s="85"/>
      <c r="F448" s="85"/>
      <c r="G448" s="85"/>
      <c r="H448" s="85"/>
    </row>
    <row r="449" spans="1:8" ht="15" customHeight="1">
      <c r="A449" s="46" t="s">
        <v>231</v>
      </c>
      <c r="B449" s="86" t="s">
        <v>158</v>
      </c>
      <c r="C449" s="84">
        <v>320</v>
      </c>
      <c r="D449" s="84"/>
      <c r="E449" s="84">
        <v>5440</v>
      </c>
      <c r="F449" s="84">
        <v>52800</v>
      </c>
      <c r="G449" s="84">
        <v>2880</v>
      </c>
      <c r="H449" s="84">
        <f>SUM(C449:G450)</f>
        <v>61440</v>
      </c>
    </row>
    <row r="450" spans="1:8">
      <c r="A450" s="51"/>
      <c r="B450" s="86"/>
      <c r="C450" s="85"/>
      <c r="D450" s="85"/>
      <c r="E450" s="85"/>
      <c r="F450" s="85"/>
      <c r="G450" s="85"/>
      <c r="H450" s="85"/>
    </row>
    <row r="451" spans="1:8" ht="15" customHeight="1">
      <c r="A451" s="52" t="s">
        <v>146</v>
      </c>
      <c r="B451" s="86" t="s">
        <v>159</v>
      </c>
      <c r="C451" s="84"/>
      <c r="D451" s="84">
        <v>160</v>
      </c>
      <c r="E451" s="84">
        <v>4960</v>
      </c>
      <c r="F451" s="84">
        <v>24000</v>
      </c>
      <c r="G451" s="84"/>
      <c r="H451" s="84">
        <f>SUM(C451:G452)</f>
        <v>29120</v>
      </c>
    </row>
    <row r="452" spans="1:8" ht="18" customHeight="1">
      <c r="A452" s="53"/>
      <c r="B452" s="86"/>
      <c r="C452" s="85"/>
      <c r="D452" s="85"/>
      <c r="E452" s="85"/>
      <c r="F452" s="85"/>
      <c r="G452" s="85"/>
      <c r="H452" s="85"/>
    </row>
    <row r="453" spans="1:8" ht="34.5" thickBot="1">
      <c r="A453" s="38" t="s">
        <v>148</v>
      </c>
      <c r="B453" s="44" t="s">
        <v>160</v>
      </c>
      <c r="C453" s="23"/>
      <c r="D453" s="23"/>
      <c r="E453" s="23">
        <v>4320</v>
      </c>
      <c r="F453" s="23">
        <v>24320</v>
      </c>
      <c r="G453" s="23"/>
      <c r="H453" s="23">
        <f>E453+F453</f>
        <v>28640</v>
      </c>
    </row>
    <row r="454" spans="1:8" ht="34.5" thickBot="1">
      <c r="A454" s="38" t="s">
        <v>150</v>
      </c>
      <c r="B454" s="44" t="s">
        <v>161</v>
      </c>
      <c r="C454" s="23"/>
      <c r="D454" s="23"/>
      <c r="E454" s="23">
        <v>9440</v>
      </c>
      <c r="F454" s="23">
        <v>93440</v>
      </c>
      <c r="G454" s="23"/>
      <c r="H454" s="23">
        <f>C454+E454+F454</f>
        <v>102880</v>
      </c>
    </row>
    <row r="455" spans="1:8" ht="34.5" thickBot="1">
      <c r="A455" s="38">
        <v>76</v>
      </c>
      <c r="B455" s="44" t="s">
        <v>162</v>
      </c>
      <c r="C455" s="23"/>
      <c r="D455" s="23"/>
      <c r="E455" s="23">
        <v>19360</v>
      </c>
      <c r="F455" s="23">
        <v>57920</v>
      </c>
      <c r="G455" s="23"/>
      <c r="H455" s="23">
        <f>C455+E455+F455</f>
        <v>77280</v>
      </c>
    </row>
    <row r="456" spans="1:8" ht="34.5" thickBot="1">
      <c r="A456" s="38" t="s">
        <v>154</v>
      </c>
      <c r="B456" s="44" t="s">
        <v>163</v>
      </c>
      <c r="C456" s="23"/>
      <c r="D456" s="23"/>
      <c r="E456" s="23">
        <v>5440</v>
      </c>
      <c r="F456" s="23">
        <v>24000</v>
      </c>
      <c r="G456" s="23"/>
      <c r="H456" s="23">
        <f>C456+E456+F456</f>
        <v>29440</v>
      </c>
    </row>
    <row r="457" spans="1:8" ht="34.5" thickBot="1">
      <c r="A457" s="38" t="s">
        <v>156</v>
      </c>
      <c r="B457" s="44" t="s">
        <v>164</v>
      </c>
      <c r="C457" s="23"/>
      <c r="D457" s="23"/>
      <c r="E457" s="23">
        <v>5120</v>
      </c>
      <c r="F457" s="23">
        <v>27840</v>
      </c>
      <c r="G457" s="23"/>
      <c r="H457" s="23">
        <f>SUM(C457:G457)</f>
        <v>32960</v>
      </c>
    </row>
    <row r="458" spans="1:8" ht="34.5" thickBot="1">
      <c r="A458" s="38" t="s">
        <v>238</v>
      </c>
      <c r="B458" s="44" t="s">
        <v>165</v>
      </c>
      <c r="C458" s="23"/>
      <c r="D458" s="23"/>
      <c r="E458" s="23">
        <v>960</v>
      </c>
      <c r="F458" s="23">
        <v>28640</v>
      </c>
      <c r="G458" s="23"/>
      <c r="H458" s="23">
        <f>SUM(C458:G458)</f>
        <v>29600</v>
      </c>
    </row>
    <row r="459" spans="1:8" ht="34.5" thickBot="1">
      <c r="A459" s="38" t="s">
        <v>239</v>
      </c>
      <c r="B459" s="44" t="s">
        <v>166</v>
      </c>
      <c r="C459" s="23"/>
      <c r="D459" s="23"/>
      <c r="E459" s="23">
        <v>8160</v>
      </c>
      <c r="F459" s="23">
        <v>64320</v>
      </c>
      <c r="G459" s="23"/>
      <c r="H459" s="23">
        <f>E459+F459</f>
        <v>72480</v>
      </c>
    </row>
    <row r="460" spans="1:8" ht="15" customHeight="1">
      <c r="A460" s="46" t="s">
        <v>240</v>
      </c>
      <c r="B460" s="86" t="s">
        <v>167</v>
      </c>
      <c r="C460" s="84"/>
      <c r="D460" s="84"/>
      <c r="E460" s="84">
        <v>3520</v>
      </c>
      <c r="F460" s="84">
        <v>24960</v>
      </c>
      <c r="G460" s="84"/>
      <c r="H460" s="84">
        <f>E460+F460</f>
        <v>28480</v>
      </c>
    </row>
    <row r="461" spans="1:8" ht="21.75" customHeight="1">
      <c r="A461" s="51"/>
      <c r="B461" s="86"/>
      <c r="C461" s="85"/>
      <c r="D461" s="85"/>
      <c r="E461" s="85"/>
      <c r="F461" s="85"/>
      <c r="G461" s="85"/>
      <c r="H461" s="85"/>
    </row>
    <row r="462" spans="1:8" ht="33.75">
      <c r="A462" s="11" t="s">
        <v>241</v>
      </c>
      <c r="B462" s="44" t="s">
        <v>168</v>
      </c>
      <c r="C462" s="23"/>
      <c r="D462" s="23"/>
      <c r="E462" s="23">
        <v>6400</v>
      </c>
      <c r="F462" s="23">
        <v>22240</v>
      </c>
      <c r="G462" s="23"/>
      <c r="H462" s="23">
        <f>E462+F462</f>
        <v>28640</v>
      </c>
    </row>
    <row r="463" spans="1:8" ht="34.5" thickBot="1">
      <c r="A463" s="38" t="s">
        <v>242</v>
      </c>
      <c r="B463" s="44" t="s">
        <v>169</v>
      </c>
      <c r="C463" s="23"/>
      <c r="D463" s="23"/>
      <c r="E463" s="23">
        <v>11680</v>
      </c>
      <c r="F463" s="23">
        <v>60640</v>
      </c>
      <c r="G463" s="23"/>
      <c r="H463" s="23">
        <f>E463+F463</f>
        <v>72320</v>
      </c>
    </row>
    <row r="464" spans="1:8" ht="15" customHeight="1">
      <c r="A464" s="46" t="s">
        <v>243</v>
      </c>
      <c r="B464" s="86" t="s">
        <v>170</v>
      </c>
      <c r="C464" s="84"/>
      <c r="D464" s="84"/>
      <c r="E464" s="84">
        <v>9280</v>
      </c>
      <c r="F464" s="84">
        <v>37760</v>
      </c>
      <c r="G464" s="84"/>
      <c r="H464" s="84">
        <f>D464+E464+F464</f>
        <v>47040</v>
      </c>
    </row>
    <row r="465" spans="1:8" ht="15.75" thickBot="1">
      <c r="A465" s="49"/>
      <c r="B465" s="86"/>
      <c r="C465" s="85"/>
      <c r="D465" s="85"/>
      <c r="E465" s="85"/>
      <c r="F465" s="85"/>
      <c r="G465" s="85"/>
      <c r="H465" s="85"/>
    </row>
    <row r="466" spans="1:8" ht="15" customHeight="1">
      <c r="A466" s="46" t="s">
        <v>244</v>
      </c>
      <c r="B466" s="86" t="s">
        <v>171</v>
      </c>
      <c r="C466" s="84"/>
      <c r="D466" s="84"/>
      <c r="E466" s="84">
        <v>1280</v>
      </c>
      <c r="F466" s="84">
        <v>6080</v>
      </c>
      <c r="G466" s="84">
        <v>2240</v>
      </c>
      <c r="H466" s="84">
        <f>SUM(C466:G467)</f>
        <v>9600</v>
      </c>
    </row>
    <row r="467" spans="1:8" ht="15.75" thickBot="1">
      <c r="A467" s="49"/>
      <c r="B467" s="86"/>
      <c r="C467" s="85"/>
      <c r="D467" s="85"/>
      <c r="E467" s="85"/>
      <c r="F467" s="85"/>
      <c r="G467" s="85"/>
      <c r="H467" s="85"/>
    </row>
    <row r="468" spans="1:8" ht="15" customHeight="1">
      <c r="A468" s="46" t="s">
        <v>245</v>
      </c>
      <c r="B468" s="86" t="s">
        <v>172</v>
      </c>
      <c r="C468" s="84"/>
      <c r="D468" s="84"/>
      <c r="E468" s="84">
        <v>4640</v>
      </c>
      <c r="F468" s="84">
        <v>41600</v>
      </c>
      <c r="G468" s="84"/>
      <c r="H468" s="84">
        <f>E468+F468</f>
        <v>46240</v>
      </c>
    </row>
    <row r="469" spans="1:8" ht="19.5" customHeight="1" thickBot="1">
      <c r="A469" s="49"/>
      <c r="B469" s="86"/>
      <c r="C469" s="85"/>
      <c r="D469" s="85"/>
      <c r="E469" s="85"/>
      <c r="F469" s="85"/>
      <c r="G469" s="85"/>
      <c r="H469" s="85"/>
    </row>
    <row r="470" spans="1:8" ht="34.5" thickBot="1">
      <c r="A470" s="38" t="s">
        <v>246</v>
      </c>
      <c r="B470" s="44" t="s">
        <v>173</v>
      </c>
      <c r="C470" s="23"/>
      <c r="D470" s="23"/>
      <c r="E470" s="23">
        <v>15360</v>
      </c>
      <c r="F470" s="23">
        <v>60480</v>
      </c>
      <c r="G470" s="23"/>
      <c r="H470" s="23">
        <f t="shared" ref="H470:H476" si="18">E470+F470</f>
        <v>75840</v>
      </c>
    </row>
    <row r="471" spans="1:8" ht="34.5" thickBot="1">
      <c r="A471" s="38" t="s">
        <v>247</v>
      </c>
      <c r="B471" s="44" t="s">
        <v>174</v>
      </c>
      <c r="C471" s="23"/>
      <c r="D471" s="23"/>
      <c r="E471" s="23">
        <v>9440</v>
      </c>
      <c r="F471" s="23">
        <v>59520</v>
      </c>
      <c r="G471" s="23"/>
      <c r="H471" s="23">
        <f t="shared" si="18"/>
        <v>68960</v>
      </c>
    </row>
    <row r="472" spans="1:8" ht="34.5" thickBot="1">
      <c r="A472" s="38" t="s">
        <v>248</v>
      </c>
      <c r="B472" s="44" t="s">
        <v>175</v>
      </c>
      <c r="C472" s="23"/>
      <c r="D472" s="23"/>
      <c r="E472" s="23">
        <v>10240</v>
      </c>
      <c r="F472" s="23">
        <v>47840</v>
      </c>
      <c r="G472" s="23"/>
      <c r="H472" s="23">
        <f t="shared" si="18"/>
        <v>58080</v>
      </c>
    </row>
    <row r="473" spans="1:8" ht="34.5" thickBot="1">
      <c r="A473" s="38" t="s">
        <v>249</v>
      </c>
      <c r="B473" s="44" t="s">
        <v>176</v>
      </c>
      <c r="C473" s="23"/>
      <c r="D473" s="23"/>
      <c r="E473" s="23">
        <v>5440</v>
      </c>
      <c r="F473" s="23">
        <v>21280</v>
      </c>
      <c r="G473" s="23"/>
      <c r="H473" s="23">
        <f t="shared" si="18"/>
        <v>26720</v>
      </c>
    </row>
    <row r="474" spans="1:8" ht="34.5" thickBot="1">
      <c r="A474" s="38" t="s">
        <v>250</v>
      </c>
      <c r="B474" s="44" t="s">
        <v>177</v>
      </c>
      <c r="C474" s="23"/>
      <c r="D474" s="23"/>
      <c r="E474" s="23">
        <v>5120</v>
      </c>
      <c r="F474" s="23">
        <v>21920</v>
      </c>
      <c r="G474" s="23"/>
      <c r="H474" s="23">
        <f t="shared" si="18"/>
        <v>27040</v>
      </c>
    </row>
    <row r="475" spans="1:8" ht="34.5" thickBot="1">
      <c r="A475" s="38" t="s">
        <v>251</v>
      </c>
      <c r="B475" s="44" t="s">
        <v>178</v>
      </c>
      <c r="C475" s="23"/>
      <c r="D475" s="23"/>
      <c r="E475" s="23">
        <v>11520</v>
      </c>
      <c r="F475" s="23">
        <v>38400</v>
      </c>
      <c r="G475" s="23"/>
      <c r="H475" s="23">
        <f t="shared" si="18"/>
        <v>49920</v>
      </c>
    </row>
    <row r="476" spans="1:8" ht="15" customHeight="1">
      <c r="A476" s="46" t="s">
        <v>252</v>
      </c>
      <c r="B476" s="86" t="s">
        <v>179</v>
      </c>
      <c r="C476" s="84"/>
      <c r="D476" s="84"/>
      <c r="E476" s="84">
        <v>3840</v>
      </c>
      <c r="F476" s="84">
        <v>26400</v>
      </c>
      <c r="G476" s="84"/>
      <c r="H476" s="84">
        <f t="shared" si="18"/>
        <v>30240</v>
      </c>
    </row>
    <row r="477" spans="1:8" ht="15.75" thickBot="1">
      <c r="A477" s="49"/>
      <c r="B477" s="86"/>
      <c r="C477" s="85"/>
      <c r="D477" s="85"/>
      <c r="E477" s="85"/>
      <c r="F477" s="85"/>
      <c r="G477" s="85"/>
      <c r="H477" s="85"/>
    </row>
    <row r="478" spans="1:8" ht="34.5" thickBot="1">
      <c r="A478" s="38" t="s">
        <v>253</v>
      </c>
      <c r="B478" s="44" t="s">
        <v>180</v>
      </c>
      <c r="C478" s="23"/>
      <c r="D478" s="23"/>
      <c r="E478" s="23">
        <v>11200</v>
      </c>
      <c r="F478" s="23">
        <v>119040</v>
      </c>
      <c r="G478" s="23"/>
      <c r="H478" s="23">
        <f>C478+D478+E478+F478+G478</f>
        <v>130240</v>
      </c>
    </row>
    <row r="479" spans="1:8" ht="34.5" thickBot="1">
      <c r="A479" s="38" t="s">
        <v>254</v>
      </c>
      <c r="B479" s="44" t="s">
        <v>181</v>
      </c>
      <c r="C479" s="23"/>
      <c r="D479" s="23"/>
      <c r="E479" s="23">
        <v>4800</v>
      </c>
      <c r="F479" s="23">
        <v>30720</v>
      </c>
      <c r="G479" s="23"/>
      <c r="H479" s="23">
        <f>E479+F479</f>
        <v>35520</v>
      </c>
    </row>
    <row r="480" spans="1:8" ht="34.5" thickBot="1">
      <c r="A480" s="38" t="s">
        <v>255</v>
      </c>
      <c r="B480" s="44" t="s">
        <v>182</v>
      </c>
      <c r="C480" s="23"/>
      <c r="D480" s="23"/>
      <c r="E480" s="23">
        <v>5280</v>
      </c>
      <c r="F480" s="23">
        <v>44000</v>
      </c>
      <c r="G480" s="23"/>
      <c r="H480" s="23">
        <f>E480+F480</f>
        <v>49280</v>
      </c>
    </row>
    <row r="481" spans="1:8" ht="34.5" thickBot="1">
      <c r="A481" s="38" t="s">
        <v>256</v>
      </c>
      <c r="B481" s="44" t="s">
        <v>183</v>
      </c>
      <c r="C481" s="23"/>
      <c r="D481" s="23"/>
      <c r="E481" s="23">
        <v>22080</v>
      </c>
      <c r="F481" s="23">
        <v>86240</v>
      </c>
      <c r="G481" s="23"/>
      <c r="H481" s="23">
        <f>C481+D481+E481+F481+G481</f>
        <v>108320</v>
      </c>
    </row>
    <row r="482" spans="1:8" ht="15" customHeight="1">
      <c r="A482" s="46" t="s">
        <v>257</v>
      </c>
      <c r="B482" s="86" t="s">
        <v>184</v>
      </c>
      <c r="C482" s="84"/>
      <c r="D482" s="84"/>
      <c r="E482" s="84">
        <v>10240</v>
      </c>
      <c r="F482" s="84">
        <v>54240</v>
      </c>
      <c r="G482" s="84"/>
      <c r="H482" s="84">
        <f>C482+E482+F482</f>
        <v>64480</v>
      </c>
    </row>
    <row r="483" spans="1:8" ht="20.25" customHeight="1" thickBot="1">
      <c r="A483" s="49"/>
      <c r="B483" s="86"/>
      <c r="C483" s="85"/>
      <c r="D483" s="85"/>
      <c r="E483" s="85"/>
      <c r="F483" s="85"/>
      <c r="G483" s="85"/>
      <c r="H483" s="85"/>
    </row>
    <row r="484" spans="1:8" ht="15" customHeight="1">
      <c r="A484" s="46" t="s">
        <v>258</v>
      </c>
      <c r="B484" s="86" t="s">
        <v>185</v>
      </c>
      <c r="C484" s="84"/>
      <c r="D484" s="84"/>
      <c r="E484" s="84">
        <v>3840</v>
      </c>
      <c r="F484" s="84">
        <v>31520</v>
      </c>
      <c r="G484" s="84"/>
      <c r="H484" s="84">
        <f>E484+F484</f>
        <v>35360</v>
      </c>
    </row>
    <row r="485" spans="1:8" ht="20.25" customHeight="1" thickBot="1">
      <c r="A485" s="49"/>
      <c r="B485" s="86"/>
      <c r="C485" s="85"/>
      <c r="D485" s="85"/>
      <c r="E485" s="85"/>
      <c r="F485" s="85"/>
      <c r="G485" s="85"/>
      <c r="H485" s="85"/>
    </row>
    <row r="486" spans="1:8" ht="15" customHeight="1">
      <c r="A486" s="46" t="s">
        <v>259</v>
      </c>
      <c r="B486" s="86" t="s">
        <v>186</v>
      </c>
      <c r="C486" s="84"/>
      <c r="D486" s="84"/>
      <c r="E486" s="84">
        <v>11040</v>
      </c>
      <c r="F486" s="84">
        <v>49600</v>
      </c>
      <c r="G486" s="84"/>
      <c r="H486" s="84">
        <f>E486+F486</f>
        <v>60640</v>
      </c>
    </row>
    <row r="487" spans="1:8">
      <c r="A487" s="47"/>
      <c r="B487" s="86"/>
      <c r="C487" s="87"/>
      <c r="D487" s="87"/>
      <c r="E487" s="87"/>
      <c r="F487" s="87"/>
      <c r="G487" s="87"/>
      <c r="H487" s="87"/>
    </row>
    <row r="488" spans="1:8" ht="3.75" customHeight="1" thickBot="1">
      <c r="A488" s="49"/>
      <c r="B488" s="86"/>
      <c r="C488" s="85"/>
      <c r="D488" s="85"/>
      <c r="E488" s="85"/>
      <c r="F488" s="85"/>
      <c r="G488" s="85"/>
      <c r="H488" s="85"/>
    </row>
    <row r="489" spans="1:8" ht="15" customHeight="1">
      <c r="A489" s="46" t="s">
        <v>260</v>
      </c>
      <c r="B489" s="86" t="s">
        <v>187</v>
      </c>
      <c r="C489" s="84"/>
      <c r="D489" s="84"/>
      <c r="E489" s="84">
        <v>9920</v>
      </c>
      <c r="F489" s="84">
        <v>28640</v>
      </c>
      <c r="G489" s="84"/>
      <c r="H489" s="84">
        <f>E489+F489</f>
        <v>38560</v>
      </c>
    </row>
    <row r="490" spans="1:8" ht="15.75" thickBot="1">
      <c r="A490" s="49"/>
      <c r="B490" s="86"/>
      <c r="C490" s="85"/>
      <c r="D490" s="85"/>
      <c r="E490" s="85"/>
      <c r="F490" s="85"/>
      <c r="G490" s="85"/>
      <c r="H490" s="85"/>
    </row>
    <row r="491" spans="1:8" ht="15" customHeight="1">
      <c r="A491" s="46" t="s">
        <v>261</v>
      </c>
      <c r="B491" s="86" t="s">
        <v>188</v>
      </c>
      <c r="C491" s="84"/>
      <c r="D491" s="84"/>
      <c r="E491" s="84">
        <v>10080</v>
      </c>
      <c r="F491" s="84">
        <v>51840</v>
      </c>
      <c r="G491" s="84"/>
      <c r="H491" s="84">
        <f>E491+F491</f>
        <v>61920</v>
      </c>
    </row>
    <row r="492" spans="1:8">
      <c r="A492" s="51"/>
      <c r="B492" s="86"/>
      <c r="C492" s="85"/>
      <c r="D492" s="85"/>
      <c r="E492" s="85"/>
      <c r="F492" s="85"/>
      <c r="G492" s="85"/>
      <c r="H492" s="85"/>
    </row>
    <row r="493" spans="1:8" ht="33.75">
      <c r="A493" s="11" t="s">
        <v>262</v>
      </c>
      <c r="B493" s="44" t="s">
        <v>189</v>
      </c>
      <c r="C493" s="23"/>
      <c r="D493" s="23"/>
      <c r="E493" s="23">
        <v>7680</v>
      </c>
      <c r="F493" s="23">
        <v>64000</v>
      </c>
      <c r="G493" s="23"/>
      <c r="H493" s="23">
        <f t="shared" ref="H493:H499" si="19">E493+F493</f>
        <v>71680</v>
      </c>
    </row>
    <row r="494" spans="1:8" ht="34.5" thickBot="1">
      <c r="A494" s="38" t="s">
        <v>263</v>
      </c>
      <c r="B494" s="44" t="s">
        <v>190</v>
      </c>
      <c r="C494" s="23"/>
      <c r="D494" s="23"/>
      <c r="E494" s="23">
        <v>15840</v>
      </c>
      <c r="F494" s="23">
        <v>58080</v>
      </c>
      <c r="G494" s="23"/>
      <c r="H494" s="23">
        <f t="shared" si="19"/>
        <v>73920</v>
      </c>
    </row>
    <row r="495" spans="1:8" ht="34.5" thickBot="1">
      <c r="A495" s="38" t="s">
        <v>264</v>
      </c>
      <c r="B495" s="44" t="s">
        <v>191</v>
      </c>
      <c r="C495" s="23"/>
      <c r="D495" s="23"/>
      <c r="E495" s="23">
        <v>11040</v>
      </c>
      <c r="F495" s="23">
        <v>47840</v>
      </c>
      <c r="G495" s="23"/>
      <c r="H495" s="23">
        <f t="shared" si="19"/>
        <v>58880</v>
      </c>
    </row>
    <row r="496" spans="1:8" ht="34.5" thickBot="1">
      <c r="A496" s="38" t="s">
        <v>265</v>
      </c>
      <c r="B496" s="44" t="s">
        <v>192</v>
      </c>
      <c r="C496" s="23"/>
      <c r="D496" s="23"/>
      <c r="E496" s="23">
        <v>11040</v>
      </c>
      <c r="F496" s="23">
        <v>60160</v>
      </c>
      <c r="G496" s="23"/>
      <c r="H496" s="23">
        <f t="shared" si="19"/>
        <v>71200</v>
      </c>
    </row>
    <row r="497" spans="1:8" ht="34.5" thickBot="1">
      <c r="A497" s="38" t="s">
        <v>266</v>
      </c>
      <c r="B497" s="44" t="s">
        <v>193</v>
      </c>
      <c r="C497" s="23"/>
      <c r="D497" s="23"/>
      <c r="E497" s="23">
        <v>12000</v>
      </c>
      <c r="F497" s="23">
        <v>46400</v>
      </c>
      <c r="G497" s="23"/>
      <c r="H497" s="23">
        <f t="shared" si="19"/>
        <v>58400</v>
      </c>
    </row>
    <row r="498" spans="1:8" ht="34.5" thickBot="1">
      <c r="A498" s="38" t="s">
        <v>267</v>
      </c>
      <c r="B498" s="44" t="s">
        <v>194</v>
      </c>
      <c r="C498" s="23"/>
      <c r="D498" s="23"/>
      <c r="E498" s="23">
        <v>15200</v>
      </c>
      <c r="F498" s="23">
        <v>63680</v>
      </c>
      <c r="G498" s="23"/>
      <c r="H498" s="23">
        <f t="shared" si="19"/>
        <v>78880</v>
      </c>
    </row>
    <row r="499" spans="1:8" ht="34.5" thickBot="1">
      <c r="A499" s="38" t="s">
        <v>268</v>
      </c>
      <c r="B499" s="44" t="s">
        <v>195</v>
      </c>
      <c r="C499" s="23"/>
      <c r="D499" s="23"/>
      <c r="E499" s="23">
        <v>11680</v>
      </c>
      <c r="F499" s="23">
        <v>52640</v>
      </c>
      <c r="G499" s="23"/>
      <c r="H499" s="23">
        <f t="shared" si="19"/>
        <v>64320</v>
      </c>
    </row>
    <row r="500" spans="1:8" ht="34.5" thickBot="1">
      <c r="A500" s="38" t="s">
        <v>269</v>
      </c>
      <c r="B500" s="44" t="s">
        <v>196</v>
      </c>
      <c r="C500" s="23">
        <v>160</v>
      </c>
      <c r="D500" s="23"/>
      <c r="E500" s="23">
        <v>11520</v>
      </c>
      <c r="F500" s="23">
        <v>64640</v>
      </c>
      <c r="G500" s="23"/>
      <c r="H500" s="23">
        <f>SUM(C500:G500)</f>
        <v>76320</v>
      </c>
    </row>
    <row r="501" spans="1:8" ht="34.5" thickBot="1">
      <c r="A501" s="38" t="s">
        <v>270</v>
      </c>
      <c r="B501" s="43" t="s">
        <v>197</v>
      </c>
      <c r="C501" s="23"/>
      <c r="D501" s="23"/>
      <c r="E501" s="23"/>
      <c r="F501" s="23">
        <v>78240</v>
      </c>
      <c r="G501" s="23"/>
      <c r="H501" s="23">
        <f t="shared" ref="H501" si="20">E501+F501</f>
        <v>78240</v>
      </c>
    </row>
    <row r="502" spans="1:8" ht="34.5" thickBot="1">
      <c r="A502" s="38" t="s">
        <v>271</v>
      </c>
      <c r="B502" s="43" t="s">
        <v>198</v>
      </c>
      <c r="C502" s="23"/>
      <c r="D502" s="23"/>
      <c r="E502" s="23">
        <v>12800</v>
      </c>
      <c r="F502" s="23">
        <v>43520</v>
      </c>
      <c r="G502" s="23"/>
      <c r="H502" s="23">
        <f>SUM(C502:G502)</f>
        <v>56320</v>
      </c>
    </row>
    <row r="503" spans="1:8" ht="34.5" thickBot="1">
      <c r="A503" s="38" t="s">
        <v>272</v>
      </c>
      <c r="B503" s="43" t="s">
        <v>199</v>
      </c>
      <c r="C503" s="23"/>
      <c r="D503" s="23"/>
      <c r="E503" s="23">
        <v>3040</v>
      </c>
      <c r="F503" s="23">
        <v>15680</v>
      </c>
      <c r="G503" s="23"/>
      <c r="H503" s="23">
        <f t="shared" ref="H503" si="21">E503+F503</f>
        <v>18720</v>
      </c>
    </row>
    <row r="504" spans="1:8" ht="34.5" thickBot="1">
      <c r="A504" s="38" t="s">
        <v>273</v>
      </c>
      <c r="B504" s="43" t="s">
        <v>200</v>
      </c>
      <c r="C504" s="23">
        <v>160</v>
      </c>
      <c r="D504" s="23"/>
      <c r="E504" s="23">
        <v>4160</v>
      </c>
      <c r="F504" s="23">
        <v>20960</v>
      </c>
      <c r="G504" s="23"/>
      <c r="H504" s="23">
        <f>SUM(C504:G504)</f>
        <v>25280</v>
      </c>
    </row>
    <row r="505" spans="1:8" ht="34.5" thickBot="1">
      <c r="A505" s="38" t="s">
        <v>274</v>
      </c>
      <c r="B505" s="43" t="s">
        <v>201</v>
      </c>
      <c r="C505" s="23"/>
      <c r="D505" s="23"/>
      <c r="E505" s="23">
        <v>4480</v>
      </c>
      <c r="F505" s="23">
        <v>16800</v>
      </c>
      <c r="G505" s="23">
        <v>5280</v>
      </c>
      <c r="H505" s="23">
        <f>SUM(C505:G505)</f>
        <v>26560</v>
      </c>
    </row>
    <row r="506" spans="1:8" ht="34.5" thickBot="1">
      <c r="A506" s="38" t="s">
        <v>275</v>
      </c>
      <c r="B506" s="43" t="s">
        <v>202</v>
      </c>
      <c r="C506" s="23"/>
      <c r="D506" s="23"/>
      <c r="E506" s="23">
        <v>1440</v>
      </c>
      <c r="F506" s="23">
        <v>28320</v>
      </c>
      <c r="G506" s="23"/>
      <c r="H506" s="23">
        <f t="shared" ref="H506" si="22">E506+F506</f>
        <v>29760</v>
      </c>
    </row>
    <row r="507" spans="1:8" ht="15" customHeight="1">
      <c r="A507" s="46" t="s">
        <v>276</v>
      </c>
      <c r="B507" s="83" t="s">
        <v>203</v>
      </c>
      <c r="C507" s="84"/>
      <c r="D507" s="84"/>
      <c r="E507" s="84">
        <v>3840</v>
      </c>
      <c r="F507" s="84">
        <v>20640</v>
      </c>
      <c r="G507" s="84"/>
      <c r="H507" s="84">
        <f>C507+E507+F507</f>
        <v>24480</v>
      </c>
    </row>
    <row r="508" spans="1:8" ht="15.75" thickBot="1">
      <c r="A508" s="49"/>
      <c r="B508" s="83"/>
      <c r="C508" s="85"/>
      <c r="D508" s="85"/>
      <c r="E508" s="85"/>
      <c r="F508" s="85"/>
      <c r="G508" s="85"/>
      <c r="H508" s="85"/>
    </row>
    <row r="509" spans="1:8" ht="15" customHeight="1">
      <c r="A509" s="46" t="s">
        <v>277</v>
      </c>
      <c r="B509" s="83" t="s">
        <v>204</v>
      </c>
      <c r="C509" s="84"/>
      <c r="D509" s="84"/>
      <c r="E509" s="84">
        <v>3360</v>
      </c>
      <c r="F509" s="84">
        <v>20960</v>
      </c>
      <c r="G509" s="84"/>
      <c r="H509" s="84">
        <f>E509+F509</f>
        <v>24320</v>
      </c>
    </row>
    <row r="510" spans="1:8" ht="15.75" thickBot="1">
      <c r="A510" s="49"/>
      <c r="B510" s="83"/>
      <c r="C510" s="85"/>
      <c r="D510" s="85"/>
      <c r="E510" s="85"/>
      <c r="F510" s="85"/>
      <c r="G510" s="85"/>
      <c r="H510" s="85"/>
    </row>
    <row r="511" spans="1:8" ht="15" customHeight="1">
      <c r="A511" s="46" t="s">
        <v>278</v>
      </c>
      <c r="B511" s="83" t="s">
        <v>205</v>
      </c>
      <c r="C511" s="84"/>
      <c r="D511" s="84"/>
      <c r="E511" s="84">
        <v>9600</v>
      </c>
      <c r="F511" s="84">
        <v>35200</v>
      </c>
      <c r="G511" s="84">
        <v>2400</v>
      </c>
      <c r="H511" s="84">
        <f>SUM(C511:G512)</f>
        <v>47200</v>
      </c>
    </row>
    <row r="512" spans="1:8">
      <c r="A512" s="47"/>
      <c r="B512" s="83"/>
      <c r="C512" s="85"/>
      <c r="D512" s="85"/>
      <c r="E512" s="85"/>
      <c r="F512" s="85"/>
      <c r="G512" s="85"/>
      <c r="H512" s="85"/>
    </row>
    <row r="513" spans="1:8" ht="33.75">
      <c r="A513" s="11" t="s">
        <v>279</v>
      </c>
      <c r="B513" s="43" t="s">
        <v>207</v>
      </c>
      <c r="C513" s="23"/>
      <c r="D513" s="23"/>
      <c r="E513" s="23">
        <v>6880</v>
      </c>
      <c r="F513" s="23">
        <v>33280</v>
      </c>
      <c r="G513" s="23"/>
      <c r="H513" s="23">
        <f>E513+F513</f>
        <v>40160</v>
      </c>
    </row>
    <row r="514" spans="1:8" ht="33.75">
      <c r="A514" s="15" t="s">
        <v>280</v>
      </c>
      <c r="B514" s="43" t="s">
        <v>208</v>
      </c>
      <c r="C514" s="23"/>
      <c r="D514" s="23"/>
      <c r="E514" s="23">
        <v>2880</v>
      </c>
      <c r="F514" s="23">
        <v>22400</v>
      </c>
      <c r="G514" s="23"/>
      <c r="H514" s="23">
        <f>E514+F514</f>
        <v>25280</v>
      </c>
    </row>
    <row r="515" spans="1:8" ht="34.5" thickBot="1">
      <c r="A515" s="38" t="s">
        <v>281</v>
      </c>
      <c r="B515" s="43" t="s">
        <v>206</v>
      </c>
      <c r="C515" s="23"/>
      <c r="D515" s="23"/>
      <c r="E515" s="23">
        <v>10880</v>
      </c>
      <c r="F515" s="23">
        <v>61760</v>
      </c>
      <c r="G515" s="23"/>
      <c r="H515" s="23">
        <f>E515+F515</f>
        <v>72640</v>
      </c>
    </row>
    <row r="516" spans="1:8" ht="15.75" thickBot="1">
      <c r="A516" s="16"/>
      <c r="B516" s="17" t="s">
        <v>6</v>
      </c>
      <c r="C516" s="23">
        <f>SUM(C350:C515)</f>
        <v>3840</v>
      </c>
      <c r="D516" s="23">
        <f t="shared" ref="D516:G516" si="23">SUM(D350:D515)</f>
        <v>3040</v>
      </c>
      <c r="E516" s="23">
        <f t="shared" si="23"/>
        <v>794240</v>
      </c>
      <c r="F516" s="23">
        <f t="shared" si="23"/>
        <v>4537280</v>
      </c>
      <c r="G516" s="23">
        <f t="shared" si="23"/>
        <v>20000</v>
      </c>
      <c r="H516" s="23">
        <f>SUM(H350:H515)</f>
        <v>5358400</v>
      </c>
    </row>
  </sheetData>
  <mergeCells count="1001">
    <mergeCell ref="A18:A20"/>
    <mergeCell ref="B18:B20"/>
    <mergeCell ref="A21:A23"/>
    <mergeCell ref="B21:B23"/>
    <mergeCell ref="A55:A56"/>
    <mergeCell ref="B55:B56"/>
    <mergeCell ref="A16:A17"/>
    <mergeCell ref="B16:B17"/>
    <mergeCell ref="A6:A8"/>
    <mergeCell ref="B6:B8"/>
    <mergeCell ref="A27:A28"/>
    <mergeCell ref="B27:B28"/>
    <mergeCell ref="A37:A38"/>
    <mergeCell ref="B37:B38"/>
    <mergeCell ref="G6:G8"/>
    <mergeCell ref="C6:D8"/>
    <mergeCell ref="E6:F8"/>
    <mergeCell ref="C18:C20"/>
    <mergeCell ref="D18:D20"/>
    <mergeCell ref="E18:E20"/>
    <mergeCell ref="F18:F20"/>
    <mergeCell ref="G18:G20"/>
    <mergeCell ref="C16:C17"/>
    <mergeCell ref="D16:D17"/>
    <mergeCell ref="E16:E17"/>
    <mergeCell ref="F16:F17"/>
    <mergeCell ref="G16:G17"/>
    <mergeCell ref="C37:C38"/>
    <mergeCell ref="F37:F38"/>
    <mergeCell ref="G37:G38"/>
    <mergeCell ref="F39:F40"/>
    <mergeCell ref="G39:G40"/>
    <mergeCell ref="A71:A72"/>
    <mergeCell ref="B71:B72"/>
    <mergeCell ref="A73:A74"/>
    <mergeCell ref="B73:B74"/>
    <mergeCell ref="A57:A58"/>
    <mergeCell ref="B57:B58"/>
    <mergeCell ref="A59:A60"/>
    <mergeCell ref="B59:B60"/>
    <mergeCell ref="A41:A42"/>
    <mergeCell ref="B41:B42"/>
    <mergeCell ref="A43:A44"/>
    <mergeCell ref="B43:B44"/>
    <mergeCell ref="A53:A54"/>
    <mergeCell ref="B53:B54"/>
    <mergeCell ref="A39:A40"/>
    <mergeCell ref="B39:B40"/>
    <mergeCell ref="F73:F74"/>
    <mergeCell ref="C21:C23"/>
    <mergeCell ref="D21:D23"/>
    <mergeCell ref="E21:E23"/>
    <mergeCell ref="F21:F23"/>
    <mergeCell ref="G21:G23"/>
    <mergeCell ref="C27:C28"/>
    <mergeCell ref="D27:D28"/>
    <mergeCell ref="E27:E28"/>
    <mergeCell ref="F27:F28"/>
    <mergeCell ref="A92:A93"/>
    <mergeCell ref="B92:B93"/>
    <mergeCell ref="A95:A96"/>
    <mergeCell ref="B95:B96"/>
    <mergeCell ref="A100:A101"/>
    <mergeCell ref="B100:B101"/>
    <mergeCell ref="A88:A89"/>
    <mergeCell ref="B88:B89"/>
    <mergeCell ref="A90:A91"/>
    <mergeCell ref="B90:B91"/>
    <mergeCell ref="A75:A76"/>
    <mergeCell ref="B75:B76"/>
    <mergeCell ref="A77:A78"/>
    <mergeCell ref="B77:B78"/>
    <mergeCell ref="A86:A87"/>
    <mergeCell ref="B86:B87"/>
    <mergeCell ref="A115:A116"/>
    <mergeCell ref="B115:B116"/>
    <mergeCell ref="A124:A125"/>
    <mergeCell ref="B124:B125"/>
    <mergeCell ref="A128:A129"/>
    <mergeCell ref="B128:B129"/>
    <mergeCell ref="A109:A110"/>
    <mergeCell ref="B109:B110"/>
    <mergeCell ref="A111:A112"/>
    <mergeCell ref="B111:B112"/>
    <mergeCell ref="A113:A114"/>
    <mergeCell ref="B113:B114"/>
    <mergeCell ref="A102:A103"/>
    <mergeCell ref="B102:B103"/>
    <mergeCell ref="A104:A105"/>
    <mergeCell ref="B104:B105"/>
    <mergeCell ref="A107:A108"/>
    <mergeCell ref="B107:B108"/>
    <mergeCell ref="A148:A149"/>
    <mergeCell ref="B148:B149"/>
    <mergeCell ref="A130:A131"/>
    <mergeCell ref="A171:A172"/>
    <mergeCell ref="B171:B172"/>
    <mergeCell ref="A173:A174"/>
    <mergeCell ref="B173:B174"/>
    <mergeCell ref="A175:A176"/>
    <mergeCell ref="B175:B176"/>
    <mergeCell ref="A150:A152"/>
    <mergeCell ref="B150:B152"/>
    <mergeCell ref="A153:A154"/>
    <mergeCell ref="B153:B154"/>
    <mergeCell ref="A155:A156"/>
    <mergeCell ref="B155:B156"/>
    <mergeCell ref="B130:B131"/>
    <mergeCell ref="A132:A133"/>
    <mergeCell ref="B132:B133"/>
    <mergeCell ref="D37:D38"/>
    <mergeCell ref="E37:E38"/>
    <mergeCell ref="C39:C40"/>
    <mergeCell ref="D39:D40"/>
    <mergeCell ref="E39:E40"/>
    <mergeCell ref="C71:C72"/>
    <mergeCell ref="D71:D72"/>
    <mergeCell ref="E71:E72"/>
    <mergeCell ref="C95:C96"/>
    <mergeCell ref="D95:D96"/>
    <mergeCell ref="E95:E96"/>
    <mergeCell ref="A140:A141"/>
    <mergeCell ref="B140:B141"/>
    <mergeCell ref="A146:A147"/>
    <mergeCell ref="B146:B147"/>
    <mergeCell ref="D124:D125"/>
    <mergeCell ref="E124:E125"/>
    <mergeCell ref="G27:G28"/>
    <mergeCell ref="C53:C54"/>
    <mergeCell ref="D53:D54"/>
    <mergeCell ref="E53:E54"/>
    <mergeCell ref="F53:F54"/>
    <mergeCell ref="G53:G54"/>
    <mergeCell ref="C55:C56"/>
    <mergeCell ref="D55:D56"/>
    <mergeCell ref="E55:E56"/>
    <mergeCell ref="F55:F56"/>
    <mergeCell ref="G55:G56"/>
    <mergeCell ref="C41:C42"/>
    <mergeCell ref="D41:D42"/>
    <mergeCell ref="E41:E42"/>
    <mergeCell ref="F41:F42"/>
    <mergeCell ref="G41:G42"/>
    <mergeCell ref="C43:C44"/>
    <mergeCell ref="D43:D44"/>
    <mergeCell ref="E43:E44"/>
    <mergeCell ref="F43:F44"/>
    <mergeCell ref="G43:G44"/>
    <mergeCell ref="G90:G91"/>
    <mergeCell ref="F71:F72"/>
    <mergeCell ref="G71:G72"/>
    <mergeCell ref="C57:C58"/>
    <mergeCell ref="D57:D58"/>
    <mergeCell ref="E57:E58"/>
    <mergeCell ref="F57:F58"/>
    <mergeCell ref="G57:G58"/>
    <mergeCell ref="C59:C60"/>
    <mergeCell ref="D59:D60"/>
    <mergeCell ref="E59:E60"/>
    <mergeCell ref="F59:F60"/>
    <mergeCell ref="G59:G60"/>
    <mergeCell ref="F109:F110"/>
    <mergeCell ref="G109:G110"/>
    <mergeCell ref="F107:F108"/>
    <mergeCell ref="G107:G108"/>
    <mergeCell ref="C109:C110"/>
    <mergeCell ref="D109:D110"/>
    <mergeCell ref="C77:C78"/>
    <mergeCell ref="D77:D78"/>
    <mergeCell ref="E77:E78"/>
    <mergeCell ref="F77:F78"/>
    <mergeCell ref="G77:G78"/>
    <mergeCell ref="C86:C87"/>
    <mergeCell ref="D86:D87"/>
    <mergeCell ref="E86:E87"/>
    <mergeCell ref="F86:F87"/>
    <mergeCell ref="G86:G87"/>
    <mergeCell ref="C73:C74"/>
    <mergeCell ref="D73:D74"/>
    <mergeCell ref="E73:E74"/>
    <mergeCell ref="F104:F105"/>
    <mergeCell ref="C111:C112"/>
    <mergeCell ref="D111:D112"/>
    <mergeCell ref="E111:E112"/>
    <mergeCell ref="F111:F112"/>
    <mergeCell ref="G111:G112"/>
    <mergeCell ref="C113:C114"/>
    <mergeCell ref="D113:D114"/>
    <mergeCell ref="E113:E114"/>
    <mergeCell ref="F171:F172"/>
    <mergeCell ref="G171:G172"/>
    <mergeCell ref="C124:C125"/>
    <mergeCell ref="G73:G74"/>
    <mergeCell ref="C75:C76"/>
    <mergeCell ref="D75:D76"/>
    <mergeCell ref="E75:E76"/>
    <mergeCell ref="F75:F76"/>
    <mergeCell ref="G75:G76"/>
    <mergeCell ref="C92:C93"/>
    <mergeCell ref="D92:D93"/>
    <mergeCell ref="E92:E93"/>
    <mergeCell ref="F92:F93"/>
    <mergeCell ref="G92:G93"/>
    <mergeCell ref="C88:C89"/>
    <mergeCell ref="D88:D89"/>
    <mergeCell ref="E88:E89"/>
    <mergeCell ref="F88:F89"/>
    <mergeCell ref="G88:G89"/>
    <mergeCell ref="C90:C91"/>
    <mergeCell ref="D90:D91"/>
    <mergeCell ref="E90:E91"/>
    <mergeCell ref="F90:F91"/>
    <mergeCell ref="C130:C131"/>
    <mergeCell ref="D130:D131"/>
    <mergeCell ref="E130:E131"/>
    <mergeCell ref="F130:F131"/>
    <mergeCell ref="G130:G131"/>
    <mergeCell ref="E171:E172"/>
    <mergeCell ref="C132:C133"/>
    <mergeCell ref="D132:D133"/>
    <mergeCell ref="E132:E133"/>
    <mergeCell ref="C128:C129"/>
    <mergeCell ref="D128:D129"/>
    <mergeCell ref="E128:E129"/>
    <mergeCell ref="F95:F96"/>
    <mergeCell ref="G95:G96"/>
    <mergeCell ref="C175:C176"/>
    <mergeCell ref="D175:D176"/>
    <mergeCell ref="E175:E176"/>
    <mergeCell ref="F175:F176"/>
    <mergeCell ref="G175:G176"/>
    <mergeCell ref="C100:C101"/>
    <mergeCell ref="D100:D101"/>
    <mergeCell ref="E100:E101"/>
    <mergeCell ref="F100:F101"/>
    <mergeCell ref="G100:G101"/>
    <mergeCell ref="C102:C103"/>
    <mergeCell ref="D102:D103"/>
    <mergeCell ref="E102:E103"/>
    <mergeCell ref="F102:F103"/>
    <mergeCell ref="G102:G103"/>
    <mergeCell ref="C104:C105"/>
    <mergeCell ref="D104:D105"/>
    <mergeCell ref="E104:E105"/>
    <mergeCell ref="B10:G10"/>
    <mergeCell ref="C150:C151"/>
    <mergeCell ref="D150:D151"/>
    <mergeCell ref="E150:E151"/>
    <mergeCell ref="F150:F151"/>
    <mergeCell ref="G150:G151"/>
    <mergeCell ref="C153:C154"/>
    <mergeCell ref="D153:D154"/>
    <mergeCell ref="E153:E154"/>
    <mergeCell ref="F153:F154"/>
    <mergeCell ref="G153:G154"/>
    <mergeCell ref="C146:C147"/>
    <mergeCell ref="D146:D147"/>
    <mergeCell ref="E146:E147"/>
    <mergeCell ref="F146:F147"/>
    <mergeCell ref="G146:G147"/>
    <mergeCell ref="C148:C149"/>
    <mergeCell ref="D148:D149"/>
    <mergeCell ref="E148:E149"/>
    <mergeCell ref="F148:F149"/>
    <mergeCell ref="G148:G149"/>
    <mergeCell ref="F113:F114"/>
    <mergeCell ref="G113:G114"/>
    <mergeCell ref="G104:G105"/>
    <mergeCell ref="C107:C108"/>
    <mergeCell ref="D107:D108"/>
    <mergeCell ref="E107:E108"/>
    <mergeCell ref="F124:F125"/>
    <mergeCell ref="G124:G125"/>
    <mergeCell ref="D140:D141"/>
    <mergeCell ref="E140:E141"/>
    <mergeCell ref="F140:F141"/>
    <mergeCell ref="E109:E110"/>
    <mergeCell ref="A189:A191"/>
    <mergeCell ref="B189:B191"/>
    <mergeCell ref="C189:C191"/>
    <mergeCell ref="D189:D191"/>
    <mergeCell ref="E189:E191"/>
    <mergeCell ref="F189:F191"/>
    <mergeCell ref="G189:G191"/>
    <mergeCell ref="F128:F129"/>
    <mergeCell ref="G128:G129"/>
    <mergeCell ref="F132:F133"/>
    <mergeCell ref="G132:G133"/>
    <mergeCell ref="C140:C141"/>
    <mergeCell ref="C155:C156"/>
    <mergeCell ref="D155:D156"/>
    <mergeCell ref="E155:E156"/>
    <mergeCell ref="F155:F156"/>
    <mergeCell ref="G155:G156"/>
    <mergeCell ref="C173:C174"/>
    <mergeCell ref="D173:D174"/>
    <mergeCell ref="E173:E174"/>
    <mergeCell ref="F173:F174"/>
    <mergeCell ref="G173:G174"/>
    <mergeCell ref="C171:C172"/>
    <mergeCell ref="D171:D172"/>
    <mergeCell ref="A187:A188"/>
    <mergeCell ref="C115:C116"/>
    <mergeCell ref="D115:D116"/>
    <mergeCell ref="E115:E116"/>
    <mergeCell ref="F115:F116"/>
    <mergeCell ref="G115:G116"/>
    <mergeCell ref="G140:G141"/>
    <mergeCell ref="F210:F211"/>
    <mergeCell ref="G210:G211"/>
    <mergeCell ref="A208:A209"/>
    <mergeCell ref="B208:B209"/>
    <mergeCell ref="C208:C209"/>
    <mergeCell ref="D208:D209"/>
    <mergeCell ref="E208:E209"/>
    <mergeCell ref="F208:F209"/>
    <mergeCell ref="G192:G194"/>
    <mergeCell ref="A198:A199"/>
    <mergeCell ref="B198:B199"/>
    <mergeCell ref="C198:C199"/>
    <mergeCell ref="D198:D199"/>
    <mergeCell ref="E198:E199"/>
    <mergeCell ref="F198:F199"/>
    <mergeCell ref="G198:G199"/>
    <mergeCell ref="A192:A194"/>
    <mergeCell ref="B192:B194"/>
    <mergeCell ref="C192:C194"/>
    <mergeCell ref="D192:D194"/>
    <mergeCell ref="E192:E194"/>
    <mergeCell ref="F192:F194"/>
    <mergeCell ref="G208:G209"/>
    <mergeCell ref="A210:A211"/>
    <mergeCell ref="B210:B211"/>
    <mergeCell ref="C210:C211"/>
    <mergeCell ref="D210:D211"/>
    <mergeCell ref="E210:E211"/>
    <mergeCell ref="C410:C411"/>
    <mergeCell ref="D410:D411"/>
    <mergeCell ref="G224:G225"/>
    <mergeCell ref="A226:A227"/>
    <mergeCell ref="B226:B227"/>
    <mergeCell ref="C226:C227"/>
    <mergeCell ref="D226:D227"/>
    <mergeCell ref="E226:E227"/>
    <mergeCell ref="F226:F227"/>
    <mergeCell ref="G226:G227"/>
    <mergeCell ref="A224:A225"/>
    <mergeCell ref="B224:B225"/>
    <mergeCell ref="C224:C225"/>
    <mergeCell ref="D224:D225"/>
    <mergeCell ref="E224:E225"/>
    <mergeCell ref="F224:F225"/>
    <mergeCell ref="G212:G213"/>
    <mergeCell ref="A214:A215"/>
    <mergeCell ref="B214:B215"/>
    <mergeCell ref="C214:C215"/>
    <mergeCell ref="D214:D215"/>
    <mergeCell ref="E214:E215"/>
    <mergeCell ref="F214:F215"/>
    <mergeCell ref="G214:G215"/>
    <mergeCell ref="A212:A213"/>
    <mergeCell ref="B212:B213"/>
    <mergeCell ref="C212:C213"/>
    <mergeCell ref="D212:D213"/>
    <mergeCell ref="E212:E213"/>
    <mergeCell ref="F212:F213"/>
    <mergeCell ref="F228:F229"/>
    <mergeCell ref="E255:E256"/>
    <mergeCell ref="A427:A428"/>
    <mergeCell ref="B427:B428"/>
    <mergeCell ref="C427:C428"/>
    <mergeCell ref="D427:D428"/>
    <mergeCell ref="E427:E428"/>
    <mergeCell ref="F427:F428"/>
    <mergeCell ref="G429:G430"/>
    <mergeCell ref="A425:A426"/>
    <mergeCell ref="B425:B426"/>
    <mergeCell ref="C425:C426"/>
    <mergeCell ref="D425:D426"/>
    <mergeCell ref="E425:E426"/>
    <mergeCell ref="F425:F426"/>
    <mergeCell ref="G425:G426"/>
    <mergeCell ref="A242:A243"/>
    <mergeCell ref="B242:B243"/>
    <mergeCell ref="C242:C243"/>
    <mergeCell ref="D242:D243"/>
    <mergeCell ref="E242:E243"/>
    <mergeCell ref="F242:F243"/>
    <mergeCell ref="G242:G243"/>
    <mergeCell ref="G412:G413"/>
    <mergeCell ref="A414:A415"/>
    <mergeCell ref="B414:B415"/>
    <mergeCell ref="C414:C415"/>
    <mergeCell ref="D414:D415"/>
    <mergeCell ref="E414:E415"/>
    <mergeCell ref="F414:F415"/>
    <mergeCell ref="G414:G415"/>
    <mergeCell ref="A412:A413"/>
    <mergeCell ref="B412:B413"/>
    <mergeCell ref="C412:C413"/>
    <mergeCell ref="A438:A439"/>
    <mergeCell ref="B438:B439"/>
    <mergeCell ref="C438:C439"/>
    <mergeCell ref="D438:D439"/>
    <mergeCell ref="E438:E439"/>
    <mergeCell ref="F438:F439"/>
    <mergeCell ref="G438:G439"/>
    <mergeCell ref="G440:G441"/>
    <mergeCell ref="A436:A437"/>
    <mergeCell ref="B436:B437"/>
    <mergeCell ref="C436:C437"/>
    <mergeCell ref="D436:D437"/>
    <mergeCell ref="A429:A430"/>
    <mergeCell ref="B429:B430"/>
    <mergeCell ref="C429:C430"/>
    <mergeCell ref="D429:D430"/>
    <mergeCell ref="E429:E430"/>
    <mergeCell ref="F429:F430"/>
    <mergeCell ref="E436:E437"/>
    <mergeCell ref="F436:F437"/>
    <mergeCell ref="A432:A433"/>
    <mergeCell ref="B432:B433"/>
    <mergeCell ref="C432:C433"/>
    <mergeCell ref="D432:D433"/>
    <mergeCell ref="E432:E433"/>
    <mergeCell ref="F432:F433"/>
    <mergeCell ref="G432:G433"/>
    <mergeCell ref="A445:A446"/>
    <mergeCell ref="B445:B446"/>
    <mergeCell ref="C445:C446"/>
    <mergeCell ref="D445:D446"/>
    <mergeCell ref="E445:E446"/>
    <mergeCell ref="F445:F446"/>
    <mergeCell ref="G449:G450"/>
    <mergeCell ref="A440:A441"/>
    <mergeCell ref="B440:B441"/>
    <mergeCell ref="C440:C441"/>
    <mergeCell ref="D440:D441"/>
    <mergeCell ref="E440:E441"/>
    <mergeCell ref="F440:F441"/>
    <mergeCell ref="A443:A444"/>
    <mergeCell ref="B443:B444"/>
    <mergeCell ref="C443:C444"/>
    <mergeCell ref="D443:D444"/>
    <mergeCell ref="E443:E444"/>
    <mergeCell ref="F443:F444"/>
    <mergeCell ref="B466:B467"/>
    <mergeCell ref="C466:C467"/>
    <mergeCell ref="D466:D467"/>
    <mergeCell ref="E466:E467"/>
    <mergeCell ref="F466:F467"/>
    <mergeCell ref="G466:G467"/>
    <mergeCell ref="A464:A465"/>
    <mergeCell ref="B464:B465"/>
    <mergeCell ref="C464:C465"/>
    <mergeCell ref="D464:D465"/>
    <mergeCell ref="E464:E465"/>
    <mergeCell ref="C489:C490"/>
    <mergeCell ref="A484:A485"/>
    <mergeCell ref="B484:B485"/>
    <mergeCell ref="C484:C485"/>
    <mergeCell ref="D484:D485"/>
    <mergeCell ref="E484:E485"/>
    <mergeCell ref="F484:F485"/>
    <mergeCell ref="G484:G485"/>
    <mergeCell ref="G468:G469"/>
    <mergeCell ref="A468:A469"/>
    <mergeCell ref="B468:B469"/>
    <mergeCell ref="C468:C469"/>
    <mergeCell ref="D468:D469"/>
    <mergeCell ref="E468:E469"/>
    <mergeCell ref="F468:F469"/>
    <mergeCell ref="D489:D490"/>
    <mergeCell ref="E489:E490"/>
    <mergeCell ref="F489:F490"/>
    <mergeCell ref="D486:D488"/>
    <mergeCell ref="E486:E488"/>
    <mergeCell ref="F486:F488"/>
    <mergeCell ref="H6:H9"/>
    <mergeCell ref="H16:H17"/>
    <mergeCell ref="H18:H20"/>
    <mergeCell ref="H21:H23"/>
    <mergeCell ref="H27:H28"/>
    <mergeCell ref="H37:H38"/>
    <mergeCell ref="H39:H40"/>
    <mergeCell ref="G509:G510"/>
    <mergeCell ref="A511:A512"/>
    <mergeCell ref="B511:B512"/>
    <mergeCell ref="C511:C512"/>
    <mergeCell ref="D511:D512"/>
    <mergeCell ref="E511:E512"/>
    <mergeCell ref="F511:F512"/>
    <mergeCell ref="G511:G512"/>
    <mergeCell ref="A509:A510"/>
    <mergeCell ref="B509:B510"/>
    <mergeCell ref="C509:C510"/>
    <mergeCell ref="D509:D510"/>
    <mergeCell ref="E509:E510"/>
    <mergeCell ref="F509:F510"/>
    <mergeCell ref="A491:A492"/>
    <mergeCell ref="B491:B492"/>
    <mergeCell ref="C491:C492"/>
    <mergeCell ref="D491:D492"/>
    <mergeCell ref="E491:E492"/>
    <mergeCell ref="F491:F492"/>
    <mergeCell ref="H75:H76"/>
    <mergeCell ref="H77:H78"/>
    <mergeCell ref="A466:A467"/>
    <mergeCell ref="H86:H87"/>
    <mergeCell ref="H88:H89"/>
    <mergeCell ref="H90:H91"/>
    <mergeCell ref="H92:H93"/>
    <mergeCell ref="H95:H96"/>
    <mergeCell ref="H100:H101"/>
    <mergeCell ref="H41:H42"/>
    <mergeCell ref="H43:H44"/>
    <mergeCell ref="H53:H54"/>
    <mergeCell ref="H55:H56"/>
    <mergeCell ref="H57:H58"/>
    <mergeCell ref="H59:H60"/>
    <mergeCell ref="H71:H72"/>
    <mergeCell ref="H73:H74"/>
    <mergeCell ref="H171:H172"/>
    <mergeCell ref="H173:H174"/>
    <mergeCell ref="H175:H176"/>
    <mergeCell ref="H130:H131"/>
    <mergeCell ref="H132:H133"/>
    <mergeCell ref="H140:H141"/>
    <mergeCell ref="H146:H147"/>
    <mergeCell ref="H148:H149"/>
    <mergeCell ref="H150:H151"/>
    <mergeCell ref="H153:H154"/>
    <mergeCell ref="H155:H156"/>
    <mergeCell ref="H102:H103"/>
    <mergeCell ref="H104:H105"/>
    <mergeCell ref="H107:H108"/>
    <mergeCell ref="H109:H110"/>
    <mergeCell ref="H111:H112"/>
    <mergeCell ref="H113:H114"/>
    <mergeCell ref="H115:H116"/>
    <mergeCell ref="H124:H125"/>
    <mergeCell ref="H128:H129"/>
    <mergeCell ref="H509:H510"/>
    <mergeCell ref="H511:H512"/>
    <mergeCell ref="H491:H492"/>
    <mergeCell ref="H451:H452"/>
    <mergeCell ref="H466:H467"/>
    <mergeCell ref="H468:H469"/>
    <mergeCell ref="H484:H485"/>
    <mergeCell ref="G491:G492"/>
    <mergeCell ref="H429:H430"/>
    <mergeCell ref="H438:H439"/>
    <mergeCell ref="H440:H441"/>
    <mergeCell ref="H445:H446"/>
    <mergeCell ref="H447:H448"/>
    <mergeCell ref="H449:H450"/>
    <mergeCell ref="G451:G452"/>
    <mergeCell ref="G445:G446"/>
    <mergeCell ref="G436:G437"/>
    <mergeCell ref="H436:H437"/>
    <mergeCell ref="G443:G444"/>
    <mergeCell ref="H443:H444"/>
    <mergeCell ref="G489:G490"/>
    <mergeCell ref="H489:H490"/>
    <mergeCell ref="H432:H433"/>
    <mergeCell ref="G486:G488"/>
    <mergeCell ref="H486:H488"/>
    <mergeCell ref="G447:G448"/>
    <mergeCell ref="B181:G181"/>
    <mergeCell ref="B187:B188"/>
    <mergeCell ref="C187:C188"/>
    <mergeCell ref="D187:D188"/>
    <mergeCell ref="E187:E188"/>
    <mergeCell ref="F187:F188"/>
    <mergeCell ref="G187:G188"/>
    <mergeCell ref="H187:H188"/>
    <mergeCell ref="H189:H191"/>
    <mergeCell ref="H192:H194"/>
    <mergeCell ref="H198:H199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H208:H209"/>
    <mergeCell ref="H210:H211"/>
    <mergeCell ref="H212:H213"/>
    <mergeCell ref="H214:H215"/>
    <mergeCell ref="H224:H225"/>
    <mergeCell ref="H226:H227"/>
    <mergeCell ref="H228:H229"/>
    <mergeCell ref="G228:G229"/>
    <mergeCell ref="A228:A229"/>
    <mergeCell ref="B228:B229"/>
    <mergeCell ref="C228:C229"/>
    <mergeCell ref="D228:D229"/>
    <mergeCell ref="E228:E229"/>
    <mergeCell ref="H242:H243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A246:A247"/>
    <mergeCell ref="B246:B247"/>
    <mergeCell ref="C246:C247"/>
    <mergeCell ref="D246:D247"/>
    <mergeCell ref="E246:E247"/>
    <mergeCell ref="F246:F247"/>
    <mergeCell ref="G246:G247"/>
    <mergeCell ref="H246:H247"/>
    <mergeCell ref="F255:F256"/>
    <mergeCell ref="G255:G256"/>
    <mergeCell ref="H255:H256"/>
    <mergeCell ref="A257:A258"/>
    <mergeCell ref="B257:B258"/>
    <mergeCell ref="C257:C258"/>
    <mergeCell ref="D257:D258"/>
    <mergeCell ref="E257:E258"/>
    <mergeCell ref="F257:F258"/>
    <mergeCell ref="G257:G258"/>
    <mergeCell ref="H257:H258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A255:A256"/>
    <mergeCell ref="B255:B256"/>
    <mergeCell ref="C255:C256"/>
    <mergeCell ref="D255:D256"/>
    <mergeCell ref="A261:A262"/>
    <mergeCell ref="B261:B262"/>
    <mergeCell ref="C261:C262"/>
    <mergeCell ref="D261:D262"/>
    <mergeCell ref="E261:E262"/>
    <mergeCell ref="F261:F262"/>
    <mergeCell ref="G261:G262"/>
    <mergeCell ref="H261:H262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E275:E276"/>
    <mergeCell ref="F275:F276"/>
    <mergeCell ref="G275:G276"/>
    <mergeCell ref="H275:H276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A279:A280"/>
    <mergeCell ref="B279:B280"/>
    <mergeCell ref="C279:C280"/>
    <mergeCell ref="D279:D280"/>
    <mergeCell ref="E279:E280"/>
    <mergeCell ref="F279:F280"/>
    <mergeCell ref="G279:G280"/>
    <mergeCell ref="H279:H280"/>
    <mergeCell ref="A275:A276"/>
    <mergeCell ref="B275:B276"/>
    <mergeCell ref="C275:C276"/>
    <mergeCell ref="D275:D276"/>
    <mergeCell ref="E281:E282"/>
    <mergeCell ref="F281:F282"/>
    <mergeCell ref="G281:G282"/>
    <mergeCell ref="H281:H282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A292:A293"/>
    <mergeCell ref="B292:B293"/>
    <mergeCell ref="C292:C293"/>
    <mergeCell ref="D292:D293"/>
    <mergeCell ref="E292:E293"/>
    <mergeCell ref="F292:F293"/>
    <mergeCell ref="G292:G293"/>
    <mergeCell ref="H292:H293"/>
    <mergeCell ref="A281:A282"/>
    <mergeCell ref="B281:B282"/>
    <mergeCell ref="C281:C282"/>
    <mergeCell ref="D281:D282"/>
    <mergeCell ref="E296:E297"/>
    <mergeCell ref="F296:F297"/>
    <mergeCell ref="G296:G297"/>
    <mergeCell ref="H296:H297"/>
    <mergeCell ref="A298:A299"/>
    <mergeCell ref="B298:B299"/>
    <mergeCell ref="C298:C299"/>
    <mergeCell ref="D298:D299"/>
    <mergeCell ref="E298:E299"/>
    <mergeCell ref="F298:F299"/>
    <mergeCell ref="G298:G299"/>
    <mergeCell ref="H298:H299"/>
    <mergeCell ref="A296:A297"/>
    <mergeCell ref="B296:B297"/>
    <mergeCell ref="C296:C297"/>
    <mergeCell ref="D296:D297"/>
    <mergeCell ref="A300:A301"/>
    <mergeCell ref="B300:B301"/>
    <mergeCell ref="C300:C301"/>
    <mergeCell ref="D300:D301"/>
    <mergeCell ref="E300:E301"/>
    <mergeCell ref="F300:F301"/>
    <mergeCell ref="G300:G301"/>
    <mergeCell ref="H300:H301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E316:E317"/>
    <mergeCell ref="F316:F317"/>
    <mergeCell ref="G316:G317"/>
    <mergeCell ref="H316:H317"/>
    <mergeCell ref="A318:A320"/>
    <mergeCell ref="B318:B320"/>
    <mergeCell ref="C318:C319"/>
    <mergeCell ref="D318:D319"/>
    <mergeCell ref="E318:E319"/>
    <mergeCell ref="F318:F319"/>
    <mergeCell ref="G318:G319"/>
    <mergeCell ref="H318:H319"/>
    <mergeCell ref="A321:A322"/>
    <mergeCell ref="B321:B322"/>
    <mergeCell ref="C321:C322"/>
    <mergeCell ref="D321:D322"/>
    <mergeCell ref="E321:E322"/>
    <mergeCell ref="F321:F322"/>
    <mergeCell ref="G321:G322"/>
    <mergeCell ref="H321:H322"/>
    <mergeCell ref="A316:A317"/>
    <mergeCell ref="B316:B317"/>
    <mergeCell ref="C316:C317"/>
    <mergeCell ref="D316:D317"/>
    <mergeCell ref="E323:E324"/>
    <mergeCell ref="F323:F324"/>
    <mergeCell ref="G323:G324"/>
    <mergeCell ref="H323:H324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A341:A342"/>
    <mergeCell ref="B341:B342"/>
    <mergeCell ref="C341:C342"/>
    <mergeCell ref="D341:D342"/>
    <mergeCell ref="E341:E342"/>
    <mergeCell ref="F341:F342"/>
    <mergeCell ref="G341:G342"/>
    <mergeCell ref="H341:H342"/>
    <mergeCell ref="A323:A324"/>
    <mergeCell ref="B323:B324"/>
    <mergeCell ref="C323:C324"/>
    <mergeCell ref="D323:D324"/>
    <mergeCell ref="D343:D344"/>
    <mergeCell ref="E343:E344"/>
    <mergeCell ref="F343:F344"/>
    <mergeCell ref="G343:G344"/>
    <mergeCell ref="H343:H344"/>
    <mergeCell ref="B349:G349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A343:A344"/>
    <mergeCell ref="B343:B344"/>
    <mergeCell ref="C343:C344"/>
    <mergeCell ref="A357:A359"/>
    <mergeCell ref="B357:B359"/>
    <mergeCell ref="C357:C359"/>
    <mergeCell ref="D357:D359"/>
    <mergeCell ref="E357:E359"/>
    <mergeCell ref="F357:F359"/>
    <mergeCell ref="G357:G359"/>
    <mergeCell ref="H357:H359"/>
    <mergeCell ref="A360:A362"/>
    <mergeCell ref="B360:B362"/>
    <mergeCell ref="C360:C362"/>
    <mergeCell ref="D360:D362"/>
    <mergeCell ref="E360:E362"/>
    <mergeCell ref="F360:F362"/>
    <mergeCell ref="G360:G362"/>
    <mergeCell ref="H360:H362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E376:E377"/>
    <mergeCell ref="F376:F377"/>
    <mergeCell ref="G376:G377"/>
    <mergeCell ref="H376:H377"/>
    <mergeCell ref="A378:A379"/>
    <mergeCell ref="B378:B379"/>
    <mergeCell ref="C378:C379"/>
    <mergeCell ref="D378:D379"/>
    <mergeCell ref="E378:E379"/>
    <mergeCell ref="F378:F379"/>
    <mergeCell ref="G378:G379"/>
    <mergeCell ref="H378:H379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A376:A377"/>
    <mergeCell ref="B376:B377"/>
    <mergeCell ref="C376:C377"/>
    <mergeCell ref="D376:D377"/>
    <mergeCell ref="E382:E383"/>
    <mergeCell ref="F382:F383"/>
    <mergeCell ref="G382:G383"/>
    <mergeCell ref="H382:H383"/>
    <mergeCell ref="A392:A393"/>
    <mergeCell ref="B392:B393"/>
    <mergeCell ref="C392:C393"/>
    <mergeCell ref="D392:D393"/>
    <mergeCell ref="E392:E393"/>
    <mergeCell ref="F392:F393"/>
    <mergeCell ref="G392:G393"/>
    <mergeCell ref="H392:H393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A382:A383"/>
    <mergeCell ref="B382:B383"/>
    <mergeCell ref="C382:C383"/>
    <mergeCell ref="D382:D383"/>
    <mergeCell ref="E396:E397"/>
    <mergeCell ref="F396:F397"/>
    <mergeCell ref="G396:G397"/>
    <mergeCell ref="H396:H397"/>
    <mergeCell ref="A396:A397"/>
    <mergeCell ref="B396:B397"/>
    <mergeCell ref="C396:C397"/>
    <mergeCell ref="D396:D397"/>
    <mergeCell ref="A408:A409"/>
    <mergeCell ref="B408:B409"/>
    <mergeCell ref="C408:C409"/>
    <mergeCell ref="D408:D409"/>
    <mergeCell ref="E408:E409"/>
    <mergeCell ref="F408:F409"/>
    <mergeCell ref="G408:G409"/>
    <mergeCell ref="H408:H409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E410:E411"/>
    <mergeCell ref="F410:F411"/>
    <mergeCell ref="G410:G411"/>
    <mergeCell ref="D412:D413"/>
    <mergeCell ref="E412:E413"/>
    <mergeCell ref="F412:F413"/>
    <mergeCell ref="A410:A411"/>
    <mergeCell ref="B410:B411"/>
    <mergeCell ref="H410:H411"/>
    <mergeCell ref="H412:H413"/>
    <mergeCell ref="H414:H415"/>
    <mergeCell ref="H425:H426"/>
    <mergeCell ref="H427:H428"/>
    <mergeCell ref="G427:G428"/>
    <mergeCell ref="A460:A461"/>
    <mergeCell ref="B460:B461"/>
    <mergeCell ref="C460:C461"/>
    <mergeCell ref="D460:D461"/>
    <mergeCell ref="E460:E461"/>
    <mergeCell ref="F460:F461"/>
    <mergeCell ref="G460:G461"/>
    <mergeCell ref="H460:H461"/>
    <mergeCell ref="A451:A452"/>
    <mergeCell ref="B451:B452"/>
    <mergeCell ref="C451:C452"/>
    <mergeCell ref="D451:D452"/>
    <mergeCell ref="E451:E452"/>
    <mergeCell ref="F451:F452"/>
    <mergeCell ref="A449:A450"/>
    <mergeCell ref="B449:B450"/>
    <mergeCell ref="C449:C450"/>
    <mergeCell ref="D449:D450"/>
    <mergeCell ref="E449:E450"/>
    <mergeCell ref="F449:F450"/>
    <mergeCell ref="A447:A448"/>
    <mergeCell ref="B447:B448"/>
    <mergeCell ref="C447:C448"/>
    <mergeCell ref="D447:D448"/>
    <mergeCell ref="E447:E448"/>
    <mergeCell ref="F447:F448"/>
    <mergeCell ref="A507:A508"/>
    <mergeCell ref="B507:B508"/>
    <mergeCell ref="C507:C508"/>
    <mergeCell ref="D507:D508"/>
    <mergeCell ref="E507:E508"/>
    <mergeCell ref="F507:F508"/>
    <mergeCell ref="G507:G508"/>
    <mergeCell ref="H507:H508"/>
    <mergeCell ref="F464:F465"/>
    <mergeCell ref="G464:G465"/>
    <mergeCell ref="H464:H465"/>
    <mergeCell ref="A476:A477"/>
    <mergeCell ref="B476:B477"/>
    <mergeCell ref="C476:C477"/>
    <mergeCell ref="D476:D477"/>
    <mergeCell ref="E476:E477"/>
    <mergeCell ref="F476:F477"/>
    <mergeCell ref="G476:G477"/>
    <mergeCell ref="H476:H477"/>
    <mergeCell ref="A482:A483"/>
    <mergeCell ref="B482:B483"/>
    <mergeCell ref="C482:C483"/>
    <mergeCell ref="D482:D483"/>
    <mergeCell ref="E482:E483"/>
    <mergeCell ref="F482:F483"/>
    <mergeCell ref="G482:G483"/>
    <mergeCell ref="H482:H483"/>
    <mergeCell ref="A486:A488"/>
    <mergeCell ref="B486:B488"/>
    <mergeCell ref="A489:A490"/>
    <mergeCell ref="B489:B490"/>
    <mergeCell ref="C486:C48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2021-12-07T07:10:57Z</dcterms:modified>
</cp:coreProperties>
</file>